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<sst xmlns="http://schemas.openxmlformats.org/spreadsheetml/2006/main" count="72" uniqueCount="70">
  <si>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СПРАВКА</t>
  </si>
  <si>
    <t xml:space="preserve">ЗА ПРИХОДИТЕ ПО БЮДЖЕТА НА ОБЩИНА  КРУШАРИ </t>
  </si>
  <si>
    <t>§</t>
  </si>
  <si>
    <t>Наименование на параграфа</t>
  </si>
  <si>
    <t>Държавна дейност</t>
  </si>
  <si>
    <t>Местна дейност</t>
  </si>
  <si>
    <t>Начален план</t>
  </si>
  <si>
    <t>I. ПРИХОДИ, ПОМОЩИ И ДАРЕНИЯ</t>
  </si>
  <si>
    <t>1. Имуществени и др. данъци</t>
  </si>
  <si>
    <t>0103</t>
  </si>
  <si>
    <t>окончателен годишен (патентен) данък</t>
  </si>
  <si>
    <t>0100</t>
  </si>
  <si>
    <t>Всичко § Данък върху доходите на физически лица</t>
  </si>
  <si>
    <t>1301</t>
  </si>
  <si>
    <t>данък в/у недвижими имоти</t>
  </si>
  <si>
    <t>1303</t>
  </si>
  <si>
    <t>данък в/у превозните средства</t>
  </si>
  <si>
    <t>1304</t>
  </si>
  <si>
    <t xml:space="preserve">данък при придоб. на имущ. по дарения и възмезден начин </t>
  </si>
  <si>
    <t>1300</t>
  </si>
  <si>
    <t>Всичко § Имуществени данъци</t>
  </si>
  <si>
    <t>2000</t>
  </si>
  <si>
    <t>Други данъци</t>
  </si>
  <si>
    <t xml:space="preserve">Всичко  Имуществени и други данъци </t>
  </si>
  <si>
    <t>2. Неданъчни приходи</t>
  </si>
  <si>
    <t>приходи от продажба на услуги, стоки и продукция</t>
  </si>
  <si>
    <t>приходи от наеми на имущество</t>
  </si>
  <si>
    <t>приходи от наеми на земя</t>
  </si>
  <si>
    <t>Всичко § Приходи и доходи от собственост</t>
  </si>
  <si>
    <t xml:space="preserve">такси за ползване на детски градини </t>
  </si>
  <si>
    <t>такси за ползване на дом.соц.патронаж и др. общ.соц.услуги</t>
  </si>
  <si>
    <t>такси за ползване на пазари, тържища,панаири, тротоари и др.</t>
  </si>
  <si>
    <t>такси за битови отпадъци</t>
  </si>
  <si>
    <t>такси за технически услуги</t>
  </si>
  <si>
    <t>такси за административни услуги</t>
  </si>
  <si>
    <t>други общински такси</t>
  </si>
  <si>
    <t>Всичко § Общински такси</t>
  </si>
  <si>
    <t>глоби, санкции, неустойки, наказат. лихви, обезщетения и начети</t>
  </si>
  <si>
    <t>Всичко § Глоби, санкции и наказ. лихви</t>
  </si>
  <si>
    <t>други неданъчни приходи</t>
  </si>
  <si>
    <t>Всичко § Други неданъчни приходи</t>
  </si>
  <si>
    <t>внесен д-к в/у прих. от стоп. д-ст на бюдж. предприятия (-)</t>
  </si>
  <si>
    <t>Всичко § Внесен ДДС и др. данъци в/у продажбите</t>
  </si>
  <si>
    <t>постъпления от продажба на сгради</t>
  </si>
  <si>
    <t>постъпления от продажба на др. ДМА</t>
  </si>
  <si>
    <t>постъпления от продажба на нематериални  ДА</t>
  </si>
  <si>
    <t>постъпления от продажба на земя</t>
  </si>
  <si>
    <t>Всичко § Постъпления от прод. на нефин. активи</t>
  </si>
  <si>
    <t>Всичко § Помощи и дарения от чужбина</t>
  </si>
  <si>
    <t>Всичко  Неданъчни приходи</t>
  </si>
  <si>
    <t>ВСИЧКО ПРИХОДИ, ПОМОЩИ И ДАРЕНИЯ:</t>
  </si>
  <si>
    <t>II. БЮДЖЕТНИ ВЗАИМООТНОШЕНИЯ</t>
  </si>
  <si>
    <t>1. Трансфери</t>
  </si>
  <si>
    <t>обща субсидия и др. трансфери за ДД от ЦБ за общините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</si>
  <si>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</si>
  <si>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капитал. разходи(+)</t>
  </si>
  <si>
    <t>Всичко § Трансфери между бюджета на бюджетната организация и ЦБ (нето)</t>
  </si>
  <si>
    <t>предоставени трансфери (-)</t>
  </si>
  <si>
    <t>Всичко § Трансфери между бюджети (нето)</t>
  </si>
  <si>
    <t>Всичко Трансфери:</t>
  </si>
  <si>
    <t>ВСИЧКО БЮДЖЕТНИ ВЗАИМООТНОШЕНИЯ:</t>
  </si>
  <si>
    <t>ВСИЧКО ПРИХОДИ  (I+II)</t>
  </si>
  <si>
    <t>БЮДЖЕТНО САЛДО</t>
  </si>
  <si>
    <t>III. ФИНАНСИРАНЕ НА БЮДЖЕТНОТО САЛДО</t>
  </si>
  <si>
    <t xml:space="preserve">Погашения краткосрочни заеми от банка </t>
  </si>
  <si>
    <t>Всичко § Друго финансиране (нето)</t>
  </si>
  <si>
    <t>остатък в левове по с-ки от предходния период (+)</t>
  </si>
  <si>
    <t>ОБЩО ПРИХОДИ ПО ОБЩИНСКИЯ БЮДЖЕТ</t>
  </si>
  <si>
    <t>01.01.2020 г.</t>
  </si>
  <si>
    <t>Приложение № 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</si>
</sst>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thin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0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1" fillId="0" borderId="20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PageLayoutView="0" workbookViewId="0" topLeftCell="A10">
      <selection activeCell="I59" sqref="I59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48.00390625" style="0" customWidth="1"/>
    <col min="4" max="4" width="15.28125" style="0" customWidth="1"/>
    <col min="5" max="5" width="13.57421875" style="0" customWidth="1"/>
  </cols>
  <sheetData>
    <row r="2" spans="1:5" ht="14.25">
      <c r="A2" s="1"/>
      <c r="B2" s="1"/>
      <c r="C2" s="1"/>
      <c r="D2" s="48" t="s">
        <v>69</v>
      </c>
      <c r="E2" s="1"/>
    </row>
    <row r="3" spans="1:5" ht="14.25">
      <c r="A3" s="1"/>
      <c r="B3" s="59" t="s">
        <v>0</v>
      </c>
      <c r="C3" s="59"/>
      <c r="D3" s="59"/>
      <c r="E3" s="59"/>
    </row>
    <row r="4" spans="1:5" ht="14.25">
      <c r="A4" s="1"/>
      <c r="B4" s="59" t="s">
        <v>1</v>
      </c>
      <c r="C4" s="59"/>
      <c r="D4" s="59"/>
      <c r="E4" s="59"/>
    </row>
    <row r="5" spans="1:5" ht="13.5" thickBot="1">
      <c r="A5" s="1"/>
      <c r="B5" s="1"/>
      <c r="C5" s="1"/>
      <c r="D5" s="1"/>
      <c r="E5" s="1"/>
    </row>
    <row r="6" spans="1:5" ht="13.5" thickTop="1">
      <c r="A6" s="1"/>
      <c r="B6" s="60" t="s">
        <v>2</v>
      </c>
      <c r="C6" s="60" t="s">
        <v>3</v>
      </c>
      <c r="D6" s="2" t="s">
        <v>4</v>
      </c>
      <c r="E6" s="2" t="s">
        <v>5</v>
      </c>
    </row>
    <row r="7" spans="1:5" ht="12.75">
      <c r="A7" s="1"/>
      <c r="B7" s="61"/>
      <c r="C7" s="61"/>
      <c r="D7" s="3" t="s">
        <v>6</v>
      </c>
      <c r="E7" s="4" t="s">
        <v>6</v>
      </c>
    </row>
    <row r="8" spans="1:5" ht="13.5" thickBot="1">
      <c r="A8" s="1"/>
      <c r="B8" s="62"/>
      <c r="C8" s="62"/>
      <c r="D8" s="5" t="s">
        <v>68</v>
      </c>
      <c r="E8" s="6" t="s">
        <v>68</v>
      </c>
    </row>
    <row r="9" spans="1:5" ht="13.5" thickTop="1">
      <c r="A9" s="1"/>
      <c r="B9" s="51" t="s">
        <v>7</v>
      </c>
      <c r="C9" s="52"/>
      <c r="D9" s="7"/>
      <c r="E9" s="7"/>
    </row>
    <row r="10" spans="1:5" ht="12.75">
      <c r="A10" s="1"/>
      <c r="B10" s="8"/>
      <c r="C10" s="9" t="s">
        <v>8</v>
      </c>
      <c r="D10" s="10"/>
      <c r="E10" s="10"/>
    </row>
    <row r="11" spans="1:5" ht="13.5" thickBot="1">
      <c r="A11" s="1"/>
      <c r="B11" s="11" t="s">
        <v>9</v>
      </c>
      <c r="C11" s="12" t="s">
        <v>10</v>
      </c>
      <c r="D11" s="13"/>
      <c r="E11" s="13">
        <v>1300</v>
      </c>
    </row>
    <row r="12" spans="1:5" ht="14.25" thickBot="1" thickTop="1">
      <c r="A12" s="1"/>
      <c r="B12" s="14" t="s">
        <v>11</v>
      </c>
      <c r="C12" s="15" t="s">
        <v>12</v>
      </c>
      <c r="D12" s="16">
        <v>0</v>
      </c>
      <c r="E12" s="16">
        <v>1300</v>
      </c>
    </row>
    <row r="13" spans="1:5" ht="13.5" thickTop="1">
      <c r="A13" s="1"/>
      <c r="B13" s="17" t="s">
        <v>13</v>
      </c>
      <c r="C13" s="18" t="s">
        <v>14</v>
      </c>
      <c r="D13" s="19"/>
      <c r="E13" s="19">
        <v>58000</v>
      </c>
    </row>
    <row r="14" spans="1:5" ht="12.75">
      <c r="A14" s="1"/>
      <c r="B14" s="20" t="s">
        <v>15</v>
      </c>
      <c r="C14" s="21" t="s">
        <v>16</v>
      </c>
      <c r="D14" s="10"/>
      <c r="E14" s="10">
        <v>165000</v>
      </c>
    </row>
    <row r="15" spans="1:5" ht="13.5" thickBot="1">
      <c r="A15" s="1"/>
      <c r="B15" s="20" t="s">
        <v>17</v>
      </c>
      <c r="C15" s="21" t="s">
        <v>18</v>
      </c>
      <c r="D15" s="10"/>
      <c r="E15" s="10">
        <v>135500</v>
      </c>
    </row>
    <row r="16" spans="1:5" ht="14.25" thickBot="1" thickTop="1">
      <c r="A16" s="1"/>
      <c r="B16" s="14" t="s">
        <v>19</v>
      </c>
      <c r="C16" s="22" t="s">
        <v>20</v>
      </c>
      <c r="D16" s="16">
        <v>0</v>
      </c>
      <c r="E16" s="23">
        <f>SUM(E13:E15)</f>
        <v>358500</v>
      </c>
    </row>
    <row r="17" spans="1:5" ht="14.25" thickBot="1" thickTop="1">
      <c r="A17" s="1"/>
      <c r="B17" s="24" t="s">
        <v>21</v>
      </c>
      <c r="C17" s="25" t="s">
        <v>22</v>
      </c>
      <c r="D17" s="26"/>
      <c r="E17" s="10">
        <v>500</v>
      </c>
    </row>
    <row r="18" spans="1:5" ht="14.25" thickBot="1" thickTop="1">
      <c r="A18" s="27"/>
      <c r="B18" s="28"/>
      <c r="C18" s="22" t="s">
        <v>23</v>
      </c>
      <c r="D18" s="16">
        <v>0</v>
      </c>
      <c r="E18" s="23">
        <f>E12+E16+E17</f>
        <v>360300</v>
      </c>
    </row>
    <row r="19" spans="1:5" ht="13.5" thickTop="1">
      <c r="A19" s="1"/>
      <c r="B19" s="29"/>
      <c r="C19" s="30" t="s">
        <v>24</v>
      </c>
      <c r="D19" s="19"/>
      <c r="E19" s="31">
        <f>E23+E31+E33+E35+E37+E41</f>
        <v>689800</v>
      </c>
    </row>
    <row r="20" spans="1:5" ht="12.75">
      <c r="A20" s="1"/>
      <c r="B20" s="32">
        <v>2404</v>
      </c>
      <c r="C20" s="21" t="s">
        <v>25</v>
      </c>
      <c r="D20" s="10">
        <v>8000</v>
      </c>
      <c r="E20" s="10">
        <v>25500</v>
      </c>
    </row>
    <row r="21" spans="1:5" ht="12.75">
      <c r="A21" s="1"/>
      <c r="B21" s="32">
        <v>2405</v>
      </c>
      <c r="C21" s="21" t="s">
        <v>26</v>
      </c>
      <c r="D21" s="10"/>
      <c r="E21" s="10">
        <v>9600</v>
      </c>
    </row>
    <row r="22" spans="1:5" ht="13.5" thickBot="1">
      <c r="A22" s="1"/>
      <c r="B22" s="32">
        <v>2406</v>
      </c>
      <c r="C22" s="21" t="s">
        <v>27</v>
      </c>
      <c r="D22" s="10">
        <v>20000</v>
      </c>
      <c r="E22" s="10">
        <v>450000</v>
      </c>
    </row>
    <row r="23" spans="1:5" ht="14.25" thickBot="1" thickTop="1">
      <c r="A23" s="1"/>
      <c r="B23" s="28">
        <v>2400</v>
      </c>
      <c r="C23" s="22" t="s">
        <v>28</v>
      </c>
      <c r="D23" s="23">
        <f>SUM(D19:D22)</f>
        <v>28000</v>
      </c>
      <c r="E23" s="23">
        <f>SUM(E20:E22)</f>
        <v>485100</v>
      </c>
    </row>
    <row r="24" spans="1:5" ht="13.5" thickTop="1">
      <c r="A24" s="1"/>
      <c r="B24" s="33">
        <v>2701</v>
      </c>
      <c r="C24" s="34" t="s">
        <v>29</v>
      </c>
      <c r="D24" s="19"/>
      <c r="E24" s="10">
        <v>5000</v>
      </c>
    </row>
    <row r="25" spans="1:5" ht="12.75">
      <c r="A25" s="1"/>
      <c r="B25" s="32">
        <v>2704</v>
      </c>
      <c r="C25" s="21" t="s">
        <v>30</v>
      </c>
      <c r="D25" s="10"/>
      <c r="E25" s="35">
        <v>23000</v>
      </c>
    </row>
    <row r="26" spans="1:5" ht="12.75">
      <c r="A26" s="1"/>
      <c r="B26" s="32">
        <v>2705</v>
      </c>
      <c r="C26" s="21" t="s">
        <v>31</v>
      </c>
      <c r="D26" s="10"/>
      <c r="E26" s="35">
        <v>1000</v>
      </c>
    </row>
    <row r="27" spans="1:5" ht="12.75">
      <c r="A27" s="1"/>
      <c r="B27" s="32">
        <v>2707</v>
      </c>
      <c r="C27" s="21" t="s">
        <v>32</v>
      </c>
      <c r="D27" s="10"/>
      <c r="E27" s="35">
        <v>85200</v>
      </c>
    </row>
    <row r="28" spans="1:5" ht="12.75">
      <c r="A28" s="1"/>
      <c r="B28" s="32">
        <v>2710</v>
      </c>
      <c r="C28" s="21" t="s">
        <v>33</v>
      </c>
      <c r="D28" s="10"/>
      <c r="E28" s="35">
        <v>5500</v>
      </c>
    </row>
    <row r="29" spans="1:5" ht="12.75">
      <c r="A29" s="1"/>
      <c r="B29" s="32">
        <v>2711</v>
      </c>
      <c r="C29" s="21" t="s">
        <v>34</v>
      </c>
      <c r="D29" s="10"/>
      <c r="E29" s="35">
        <v>21220</v>
      </c>
    </row>
    <row r="30" spans="1:5" ht="13.5" thickBot="1">
      <c r="A30" s="1"/>
      <c r="B30" s="36">
        <v>2729</v>
      </c>
      <c r="C30" s="12" t="s">
        <v>35</v>
      </c>
      <c r="D30" s="13"/>
      <c r="E30" s="37">
        <v>500</v>
      </c>
    </row>
    <row r="31" spans="1:5" ht="14.25" thickBot="1" thickTop="1">
      <c r="A31" s="1"/>
      <c r="B31" s="28">
        <v>2700</v>
      </c>
      <c r="C31" s="22" t="s">
        <v>36</v>
      </c>
      <c r="D31" s="16">
        <v>0</v>
      </c>
      <c r="E31" s="23">
        <f>SUM(E24:E30)</f>
        <v>141420</v>
      </c>
    </row>
    <row r="32" spans="1:5" ht="14.25" thickBot="1" thickTop="1">
      <c r="A32" s="1"/>
      <c r="B32" s="33">
        <v>2802</v>
      </c>
      <c r="C32" s="34" t="s">
        <v>37</v>
      </c>
      <c r="D32" s="7"/>
      <c r="E32" s="38">
        <v>23500</v>
      </c>
    </row>
    <row r="33" spans="1:5" ht="14.25" thickBot="1" thickTop="1">
      <c r="A33" s="1"/>
      <c r="B33" s="28">
        <v>2800</v>
      </c>
      <c r="C33" s="22" t="s">
        <v>38</v>
      </c>
      <c r="D33" s="16">
        <v>0</v>
      </c>
      <c r="E33" s="23">
        <f>SUM(E32)</f>
        <v>23500</v>
      </c>
    </row>
    <row r="34" spans="1:5" ht="14.25" thickBot="1" thickTop="1">
      <c r="A34" s="1"/>
      <c r="B34" s="36">
        <v>3619</v>
      </c>
      <c r="C34" s="12" t="s">
        <v>39</v>
      </c>
      <c r="D34" s="13"/>
      <c r="E34" s="35">
        <v>500</v>
      </c>
    </row>
    <row r="35" spans="1:5" ht="14.25" thickBot="1" thickTop="1">
      <c r="A35" s="1"/>
      <c r="B35" s="28">
        <v>3600</v>
      </c>
      <c r="C35" s="22" t="s">
        <v>40</v>
      </c>
      <c r="D35" s="23"/>
      <c r="E35" s="23">
        <v>500</v>
      </c>
    </row>
    <row r="36" spans="1:5" ht="14.25" thickBot="1" thickTop="1">
      <c r="A36" s="1"/>
      <c r="B36" s="36">
        <v>3702</v>
      </c>
      <c r="C36" s="12" t="s">
        <v>41</v>
      </c>
      <c r="D36" s="13">
        <v>-840</v>
      </c>
      <c r="E36" s="10">
        <v>-10720</v>
      </c>
    </row>
    <row r="37" spans="1:5" ht="14.25" thickBot="1" thickTop="1">
      <c r="A37" s="1"/>
      <c r="B37" s="28">
        <v>3700</v>
      </c>
      <c r="C37" s="22" t="s">
        <v>42</v>
      </c>
      <c r="D37" s="23">
        <v>-840</v>
      </c>
      <c r="E37" s="23">
        <v>-10720</v>
      </c>
    </row>
    <row r="38" spans="1:5" ht="13.5" thickTop="1">
      <c r="A38" s="1"/>
      <c r="B38" s="29">
        <v>4022</v>
      </c>
      <c r="C38" s="18" t="s">
        <v>43</v>
      </c>
      <c r="D38" s="19"/>
      <c r="E38" s="10"/>
    </row>
    <row r="39" spans="1:5" ht="12.75">
      <c r="A39" s="1"/>
      <c r="B39" s="32">
        <v>4029</v>
      </c>
      <c r="C39" s="21" t="s">
        <v>44</v>
      </c>
      <c r="D39" s="10"/>
      <c r="E39" s="10"/>
    </row>
    <row r="40" spans="1:5" ht="12.75">
      <c r="A40" s="1"/>
      <c r="B40" s="32">
        <v>4030</v>
      </c>
      <c r="C40" s="21" t="s">
        <v>45</v>
      </c>
      <c r="D40" s="10"/>
      <c r="E40" s="10"/>
    </row>
    <row r="41" spans="1:5" ht="13.5" thickBot="1">
      <c r="A41" s="1"/>
      <c r="B41" s="36">
        <v>4040</v>
      </c>
      <c r="C41" s="12" t="s">
        <v>46</v>
      </c>
      <c r="D41" s="13"/>
      <c r="E41" s="10">
        <v>50000</v>
      </c>
    </row>
    <row r="42" spans="1:5" ht="14.25" thickBot="1" thickTop="1">
      <c r="A42" s="1"/>
      <c r="B42" s="28">
        <v>4000</v>
      </c>
      <c r="C42" s="22" t="s">
        <v>47</v>
      </c>
      <c r="D42" s="16"/>
      <c r="E42" s="23">
        <v>50000</v>
      </c>
    </row>
    <row r="43" spans="1:5" ht="33.75" customHeight="1" thickBot="1" thickTop="1">
      <c r="A43" s="1"/>
      <c r="B43" s="28">
        <v>4600</v>
      </c>
      <c r="C43" s="39" t="s">
        <v>48</v>
      </c>
      <c r="D43" s="16">
        <v>0</v>
      </c>
      <c r="E43" s="16">
        <v>0</v>
      </c>
    </row>
    <row r="44" spans="1:5" ht="14.25" thickBot="1" thickTop="1">
      <c r="A44" s="1"/>
      <c r="B44" s="40"/>
      <c r="C44" s="22" t="s">
        <v>49</v>
      </c>
      <c r="D44" s="16">
        <v>0</v>
      </c>
      <c r="E44" s="23"/>
    </row>
    <row r="45" spans="1:5" ht="16.5" customHeight="1" thickBot="1" thickTop="1">
      <c r="A45" s="1"/>
      <c r="B45" s="40"/>
      <c r="C45" s="39" t="s">
        <v>50</v>
      </c>
      <c r="D45" s="23">
        <f>D23+D37</f>
        <v>27160</v>
      </c>
      <c r="E45" s="23">
        <f>E18+E19</f>
        <v>1050100</v>
      </c>
    </row>
    <row r="46" spans="1:5" ht="13.5" thickTop="1">
      <c r="A46" s="1"/>
      <c r="B46" s="53" t="s">
        <v>51</v>
      </c>
      <c r="C46" s="54"/>
      <c r="D46" s="19"/>
      <c r="E46" s="19"/>
    </row>
    <row r="47" spans="1:5" ht="12.75">
      <c r="A47" s="1"/>
      <c r="B47" s="55" t="s">
        <v>52</v>
      </c>
      <c r="C47" s="56"/>
      <c r="D47" s="19"/>
      <c r="E47" s="19"/>
    </row>
    <row r="48" spans="1:5" ht="12.75">
      <c r="A48" s="1"/>
      <c r="B48" s="32">
        <v>3111</v>
      </c>
      <c r="C48" s="21" t="s">
        <v>53</v>
      </c>
      <c r="D48" s="19">
        <v>3195728</v>
      </c>
      <c r="E48" s="10"/>
    </row>
    <row r="49" spans="1:5" ht="33.75" customHeight="1">
      <c r="A49" s="1"/>
      <c r="B49" s="32">
        <v>3112</v>
      </c>
      <c r="C49" s="41" t="s">
        <v>54</v>
      </c>
      <c r="D49" s="10"/>
      <c r="E49" s="10">
        <v>706500</v>
      </c>
    </row>
    <row r="50" spans="1:5" ht="33.75" customHeight="1">
      <c r="A50" s="1"/>
      <c r="B50" s="32"/>
      <c r="C50" s="41"/>
      <c r="D50" s="10"/>
      <c r="E50" s="10"/>
    </row>
    <row r="51" spans="1:5" ht="24.75" customHeight="1" thickBot="1">
      <c r="A51" s="1"/>
      <c r="B51" s="32">
        <v>3113</v>
      </c>
      <c r="C51" s="41" t="s">
        <v>55</v>
      </c>
      <c r="D51" s="10">
        <v>313500</v>
      </c>
      <c r="E51" s="10">
        <v>240000</v>
      </c>
    </row>
    <row r="52" spans="1:5" ht="24.75" customHeight="1" thickBot="1" thickTop="1">
      <c r="A52" s="27"/>
      <c r="B52" s="28">
        <v>3100</v>
      </c>
      <c r="C52" s="39" t="s">
        <v>56</v>
      </c>
      <c r="D52" s="23">
        <f>SUM(D47:D51)</f>
        <v>3509228</v>
      </c>
      <c r="E52" s="23">
        <f>SUM(E49:E51)</f>
        <v>946500</v>
      </c>
    </row>
    <row r="53" spans="1:5" ht="14.25" thickBot="1" thickTop="1">
      <c r="A53" s="1"/>
      <c r="B53" s="42">
        <v>6102</v>
      </c>
      <c r="C53" s="34" t="s">
        <v>57</v>
      </c>
      <c r="D53" s="7"/>
      <c r="E53" s="7">
        <v>-24930</v>
      </c>
    </row>
    <row r="54" spans="1:5" ht="14.25" thickBot="1" thickTop="1">
      <c r="A54" s="1"/>
      <c r="B54" s="43">
        <v>6100</v>
      </c>
      <c r="C54" s="22" t="s">
        <v>58</v>
      </c>
      <c r="D54" s="16">
        <v>0</v>
      </c>
      <c r="E54" s="23">
        <v>-24930</v>
      </c>
    </row>
    <row r="55" spans="1:5" ht="14.25" thickBot="1" thickTop="1">
      <c r="A55" s="1"/>
      <c r="B55" s="44"/>
      <c r="C55" s="22" t="s">
        <v>59</v>
      </c>
      <c r="D55" s="16"/>
      <c r="E55" s="23">
        <v>-24930</v>
      </c>
    </row>
    <row r="56" spans="1:5" ht="14.25" thickBot="1" thickTop="1">
      <c r="A56" s="1"/>
      <c r="B56" s="44"/>
      <c r="C56" s="22" t="s">
        <v>60</v>
      </c>
      <c r="D56" s="23">
        <v>3195728</v>
      </c>
      <c r="E56" s="23">
        <f>E52+E55</f>
        <v>921570</v>
      </c>
    </row>
    <row r="57" spans="1:5" ht="14.25" thickBot="1" thickTop="1">
      <c r="A57" s="1"/>
      <c r="B57" s="44"/>
      <c r="C57" s="22" t="s">
        <v>61</v>
      </c>
      <c r="D57" s="23">
        <f>D45+D52</f>
        <v>3536388</v>
      </c>
      <c r="E57" s="23">
        <f>E56+E45</f>
        <v>1971670</v>
      </c>
    </row>
    <row r="58" spans="1:5" ht="14.25" thickBot="1" thickTop="1">
      <c r="A58" s="1"/>
      <c r="B58" s="57" t="s">
        <v>62</v>
      </c>
      <c r="C58" s="58"/>
      <c r="D58" s="16"/>
      <c r="E58" s="16"/>
    </row>
    <row r="59" spans="1:5" ht="19.5" customHeight="1" thickTop="1">
      <c r="A59" s="1"/>
      <c r="B59" s="49" t="s">
        <v>63</v>
      </c>
      <c r="C59" s="50"/>
      <c r="D59" s="26"/>
      <c r="E59" s="26"/>
    </row>
    <row r="60" spans="1:5" ht="23.25" customHeight="1" thickBot="1">
      <c r="A60" s="1"/>
      <c r="B60" s="8">
        <v>8057</v>
      </c>
      <c r="C60" s="41" t="s">
        <v>64</v>
      </c>
      <c r="D60" s="10"/>
      <c r="E60" s="47"/>
    </row>
    <row r="61" spans="1:5" ht="20.25" customHeight="1" thickBot="1" thickTop="1">
      <c r="A61" s="1"/>
      <c r="B61" s="43">
        <v>9300</v>
      </c>
      <c r="C61" s="22" t="s">
        <v>65</v>
      </c>
      <c r="D61" s="16"/>
      <c r="E61" s="23">
        <v>-139186</v>
      </c>
    </row>
    <row r="62" spans="1:5" ht="22.5" customHeight="1" thickBot="1" thickTop="1">
      <c r="A62" s="1"/>
      <c r="B62" s="45">
        <v>9501</v>
      </c>
      <c r="C62" s="18" t="s">
        <v>66</v>
      </c>
      <c r="D62" s="31">
        <v>318499</v>
      </c>
      <c r="E62" s="31">
        <v>2135226</v>
      </c>
    </row>
    <row r="63" spans="1:5" ht="28.5" customHeight="1" thickBot="1" thickTop="1">
      <c r="A63" s="1"/>
      <c r="B63" s="44"/>
      <c r="C63" s="46" t="s">
        <v>67</v>
      </c>
      <c r="D63" s="23">
        <f>D57+D62</f>
        <v>3854887</v>
      </c>
      <c r="E63" s="23">
        <f>SUM(E57:E62)</f>
        <v>3967710</v>
      </c>
    </row>
    <row r="64" ht="13.5" thickTop="1"/>
  </sheetData>
  <sheetProtection/>
  <mergeCells count="9">
    <mergeCell ref="B59:C59"/>
    <mergeCell ref="B9:C9"/>
    <mergeCell ref="B46:C46"/>
    <mergeCell ref="B47:C47"/>
    <mergeCell ref="B58:C58"/>
    <mergeCell ref="B3:E3"/>
    <mergeCell ref="B4:E4"/>
    <mergeCell ref="B6:B8"/>
    <mergeCell ref="C6:C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 Krushari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 Krushari</dc:creator>
  <cp:keywords/>
  <dc:description/>
  <cp:lastModifiedBy>user</cp:lastModifiedBy>
  <cp:lastPrinted>2020-01-19T11:50:35Z</cp:lastPrinted>
  <dcterms:created xsi:type="dcterms:W3CDTF">2016-01-18T10:23:43Z</dcterms:created>
  <dcterms:modified xsi:type="dcterms:W3CDTF">2020-01-22T10:07:31Z</dcterms:modified>
  <cp:category/>
  <cp:version/>
  <cp:contentType/>
  <cp:contentStatus/>
</cp:coreProperties>
</file>