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_zheleva\Desktop\С-ра СУ Приложения към Анализ\Утвърдена препоръчителна структура на анализ на потребностите  и приложения към нея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<sst xmlns="http://schemas.openxmlformats.org/spreadsheetml/2006/main" count="334" uniqueCount="75">
  <si>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</si>
  <si>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</si>
  <si>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</si>
  <si>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</si>
  <si>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</si>
  <si>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</si>
  <si>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</si>
  <si>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</si>
  <si>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</si>
  <si>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</si>
  <si>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</si>
  <si>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</si>
  <si>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</si>
  <si>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</si>
  <si>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</si>
  <si>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</si>
  <si>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</si>
  <si>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</si>
  <si>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</si>
  <si>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</si>
  <si>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</si>
  <si>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</si>
  <si>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</si>
  <si>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</si>
  <si>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</si>
  <si>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</si>
  <si>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</si>
  <si>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</si>
  <si>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</si>
  <si>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</si>
  <si>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</si>
  <si>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</si>
  <si>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</si>
  <si>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</si>
  <si>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</si>
  <si>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</si>
  <si>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</si>
  <si>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</si>
  <si>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</si>
  <si>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</si>
  <si>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</si>
  <si>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</si>
  <si>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</si>
  <si>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</si>
  <si>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</si>
  <si>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</si>
  <si>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</si>
  <si>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</si>
  <si>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</si>
  <si>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</si>
  <si>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</si>
  <si>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</si>
  <si>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</si>
  <si>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</si>
  <si>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</si>
  <si>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</si>
  <si>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</si>
  <si>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</si>
  <si>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</si>
  <si>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</si>
  <si>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</si>
  <si>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</si>
  <si>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</si>
  <si>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</si>
  <si>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</si>
  <si>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</si>
  <si>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</si>
  <si>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</si>
  <si>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</si>
  <si>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</si>
  <si>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</si>
  <si>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</si>
  <si>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</si>
  <si>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</si>
  <si>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Крушари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</si>
</sst>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zoomScale="80" zoomScaleNormal="80" workbookViewId="0">
      <selection activeCell="H16" sqref="H16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4222</v>
      </c>
    </row>
    <row r="6" spans="1:3" x14ac:dyDescent="0.25">
      <c r="A6" s="8">
        <v>2</v>
      </c>
      <c r="B6" s="26" t="s">
        <v>19</v>
      </c>
      <c r="C6" s="30">
        <v>3422</v>
      </c>
    </row>
    <row r="7" spans="1:3" x14ac:dyDescent="0.25">
      <c r="A7" s="8">
        <v>3</v>
      </c>
      <c r="B7" s="26" t="s">
        <v>20</v>
      </c>
      <c r="C7" s="30">
        <v>800</v>
      </c>
    </row>
    <row r="8" spans="1:3" x14ac:dyDescent="0.25">
      <c r="A8" s="8">
        <v>4</v>
      </c>
      <c r="B8" s="26" t="s">
        <v>21</v>
      </c>
      <c r="C8" s="30">
        <v>2522</v>
      </c>
    </row>
    <row r="9" spans="1:3" x14ac:dyDescent="0.25">
      <c r="A9" s="8">
        <v>5</v>
      </c>
      <c r="B9" s="26" t="s">
        <v>22</v>
      </c>
      <c r="C9" s="30">
        <v>233</v>
      </c>
    </row>
    <row r="10" spans="1:3" x14ac:dyDescent="0.25">
      <c r="A10" s="8">
        <v>6</v>
      </c>
      <c r="B10" s="26" t="s">
        <v>23</v>
      </c>
      <c r="C10" s="30">
        <v>5</v>
      </c>
    </row>
    <row r="11" spans="1:3" x14ac:dyDescent="0.25">
      <c r="A11" s="8">
        <v>7</v>
      </c>
      <c r="B11" s="26" t="s">
        <v>24</v>
      </c>
      <c r="C11" s="30">
        <v>290</v>
      </c>
    </row>
    <row r="12" spans="1:3" x14ac:dyDescent="0.25">
      <c r="A12" s="8">
        <v>8</v>
      </c>
      <c r="B12" s="26" t="s">
        <v>25</v>
      </c>
      <c r="C12" s="30">
        <v>238</v>
      </c>
    </row>
    <row r="13" spans="1:3" x14ac:dyDescent="0.25">
      <c r="A13" s="8">
        <v>9</v>
      </c>
      <c r="B13" s="26" t="s">
        <v>26</v>
      </c>
      <c r="C13" s="30">
        <v>125</v>
      </c>
    </row>
    <row r="14" spans="1:3" x14ac:dyDescent="0.25">
      <c r="A14" s="8">
        <v>10</v>
      </c>
      <c r="B14" s="26" t="s">
        <v>27</v>
      </c>
      <c r="C14" s="30">
        <v>5</v>
      </c>
    </row>
    <row r="15" spans="1:3" ht="30" x14ac:dyDescent="0.25">
      <c r="A15" s="8">
        <v>11</v>
      </c>
      <c r="B15" s="26" t="s">
        <v>28</v>
      </c>
      <c r="C15" s="30">
        <v>42</v>
      </c>
    </row>
    <row r="16" spans="1:3" x14ac:dyDescent="0.25">
      <c r="A16" s="8">
        <v>12</v>
      </c>
      <c r="B16" s="26" t="s">
        <v>29</v>
      </c>
      <c r="C16" s="30">
        <v>795</v>
      </c>
    </row>
    <row r="17" spans="1:3" x14ac:dyDescent="0.25">
      <c r="A17" s="8">
        <v>13</v>
      </c>
      <c r="B17" s="26" t="s">
        <v>1</v>
      </c>
      <c r="C17" s="30">
        <v>29</v>
      </c>
    </row>
    <row r="18" spans="1:3" ht="30" x14ac:dyDescent="0.25">
      <c r="A18" s="8">
        <v>14</v>
      </c>
      <c r="B18" s="26" t="s">
        <v>2</v>
      </c>
      <c r="C18" s="30">
        <v>29</v>
      </c>
    </row>
    <row r="19" spans="1:3" x14ac:dyDescent="0.25">
      <c r="A19" s="8">
        <v>15</v>
      </c>
      <c r="B19" s="26" t="s">
        <v>3</v>
      </c>
      <c r="C19" s="30">
        <v>30</v>
      </c>
    </row>
    <row r="20" spans="1:3" ht="30" x14ac:dyDescent="0.25">
      <c r="A20" s="8">
        <v>16</v>
      </c>
      <c r="B20" s="26" t="s">
        <v>4</v>
      </c>
      <c r="C20" s="30">
        <v>20</v>
      </c>
    </row>
    <row r="21" spans="1:3" x14ac:dyDescent="0.25">
      <c r="A21" s="8">
        <v>17</v>
      </c>
      <c r="B21" s="26" t="s">
        <v>5</v>
      </c>
      <c r="C21" s="30">
        <v>40</v>
      </c>
    </row>
    <row r="22" spans="1:3" ht="30" x14ac:dyDescent="0.25">
      <c r="A22" s="8">
        <v>18</v>
      </c>
      <c r="B22" s="26" t="s">
        <v>6</v>
      </c>
      <c r="C22" s="30">
        <v>30</v>
      </c>
    </row>
    <row r="23" spans="1:3" x14ac:dyDescent="0.25">
      <c r="A23" s="8">
        <v>19</v>
      </c>
      <c r="B23" s="26" t="s">
        <v>7</v>
      </c>
      <c r="C23" s="30">
        <v>20</v>
      </c>
    </row>
    <row r="24" spans="1:3" ht="30" x14ac:dyDescent="0.25">
      <c r="A24" s="8">
        <v>20</v>
      </c>
      <c r="B24" s="26" t="s">
        <v>8</v>
      </c>
      <c r="C24" s="30">
        <v>10</v>
      </c>
    </row>
    <row r="25" spans="1:3" x14ac:dyDescent="0.25">
      <c r="A25" s="8">
        <v>21</v>
      </c>
      <c r="B25" s="26" t="s">
        <v>9</v>
      </c>
      <c r="C25" s="30">
        <v>10</v>
      </c>
    </row>
    <row r="26" spans="1:3" ht="30" x14ac:dyDescent="0.25">
      <c r="A26" s="8">
        <v>22</v>
      </c>
      <c r="B26" s="26" t="s">
        <v>10</v>
      </c>
      <c r="C26" s="30">
        <v>5</v>
      </c>
    </row>
    <row r="27" spans="1:3" x14ac:dyDescent="0.25">
      <c r="A27" s="8">
        <v>23</v>
      </c>
      <c r="B27" s="26" t="s">
        <v>11</v>
      </c>
      <c r="C27" s="30">
        <v>2409</v>
      </c>
    </row>
    <row r="28" spans="1:3" ht="30" x14ac:dyDescent="0.25">
      <c r="A28" s="8">
        <v>24</v>
      </c>
      <c r="B28" s="26" t="s">
        <v>12</v>
      </c>
      <c r="C28" s="30">
        <v>100</v>
      </c>
    </row>
    <row r="29" spans="1:3" x14ac:dyDescent="0.25">
      <c r="A29" s="8">
        <v>25</v>
      </c>
      <c r="B29" s="26" t="s">
        <v>13</v>
      </c>
      <c r="C29" s="30">
        <v>5</v>
      </c>
    </row>
    <row r="30" spans="1:3" x14ac:dyDescent="0.25">
      <c r="A30" s="8">
        <v>26</v>
      </c>
      <c r="B30" s="26" t="s">
        <v>14</v>
      </c>
      <c r="C30" s="30">
        <v>30</v>
      </c>
    </row>
    <row r="31" spans="1:3" ht="30" x14ac:dyDescent="0.25">
      <c r="A31" s="8">
        <v>27</v>
      </c>
      <c r="B31" s="26" t="s">
        <v>15</v>
      </c>
      <c r="C31" s="30">
        <v>30</v>
      </c>
    </row>
    <row r="32" spans="1:3" ht="30" x14ac:dyDescent="0.25">
      <c r="A32" s="8">
        <v>28</v>
      </c>
      <c r="B32" s="26" t="s">
        <v>16</v>
      </c>
      <c r="C32" s="30">
        <v>100</v>
      </c>
    </row>
    <row r="33" spans="1:3" ht="30.75" thickBot="1" x14ac:dyDescent="0.3">
      <c r="A33" s="8">
        <v>29</v>
      </c>
      <c r="B33" s="26" t="s">
        <v>17</v>
      </c>
      <c r="C33" s="31">
        <v>100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WhiteSpace="0" zoomScaleNormal="100" workbookViewId="0">
      <selection activeCell="D16" sqref="D16:F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2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4222</v>
      </c>
      <c r="G6" s="11">
        <f>D6/1000*E6*F6</f>
        <v>0.31664999999999999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3422</v>
      </c>
      <c r="G7" s="11">
        <f t="shared" ref="G7:G9" si="0">D7/1000*E7*F7</f>
        <v>0.299425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800</v>
      </c>
      <c r="G8" s="11">
        <f t="shared" si="0"/>
        <v>0.38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2522</v>
      </c>
      <c r="G9" s="11">
        <f t="shared" si="0"/>
        <v>0.94574999999999998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1.9418249999999999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3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4222</v>
      </c>
      <c r="G14" s="11">
        <f>D14/1000*E14*F14</f>
        <v>0.42220000000000002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3422</v>
      </c>
      <c r="G15" s="11">
        <f t="shared" ref="G15:G17" si="1">D15/1000*E15*F15</f>
        <v>0.42775000000000002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800</v>
      </c>
      <c r="G16" s="11">
        <f t="shared" si="1"/>
        <v>0.54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2522</v>
      </c>
      <c r="G17" s="11">
        <f t="shared" si="1"/>
        <v>1.3240500000000002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2.7140000000000004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6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4222</v>
      </c>
      <c r="G22" s="11">
        <f>D22/1000*E22*F22</f>
        <v>1.13994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3422</v>
      </c>
      <c r="G23" s="11">
        <f t="shared" ref="G23:G27" si="2">D23/1000*E23*F23</f>
        <v>1.09504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800</v>
      </c>
      <c r="G24" s="11">
        <f t="shared" si="2"/>
        <v>1.4560000000000002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233</v>
      </c>
      <c r="G25" s="11">
        <f t="shared" si="2"/>
        <v>0.76889999999999992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5</v>
      </c>
      <c r="G26" s="11">
        <f t="shared" si="2"/>
        <v>0.24375000000000002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290</v>
      </c>
      <c r="G27" s="18">
        <f t="shared" si="2"/>
        <v>0.57999999999999996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5.2836300000000005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6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4222</v>
      </c>
      <c r="G32" s="11">
        <f>D32/1000*E32*F32</f>
        <v>0.75996000000000008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3422</v>
      </c>
      <c r="G33" s="11">
        <f t="shared" ref="G33:G36" si="3">D33/1000*E33*F33</f>
        <v>0.75284000000000006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800</v>
      </c>
      <c r="G34" s="11">
        <f t="shared" si="3"/>
        <v>0.96000000000000008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238</v>
      </c>
      <c r="G35" s="11">
        <f t="shared" si="3"/>
        <v>0.64260000000000006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2522</v>
      </c>
      <c r="G36" s="11">
        <f t="shared" si="3"/>
        <v>2.3454600000000005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5.4608600000000003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7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4222</v>
      </c>
      <c r="G41" s="11">
        <f>D41/1000*E41*F41</f>
        <v>1.4354800000000001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3422</v>
      </c>
      <c r="G42" s="11">
        <f t="shared" ref="G42:G45" si="4">D42/1000*E42*F42</f>
        <v>1.3688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800</v>
      </c>
      <c r="G43" s="11">
        <f t="shared" si="4"/>
        <v>1.8399999999999999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233</v>
      </c>
      <c r="G44" s="11">
        <f t="shared" si="4"/>
        <v>1.3048000000000002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5</v>
      </c>
      <c r="G45" s="11">
        <f t="shared" si="4"/>
        <v>0.41000000000000003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6.3590800000000005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5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4222</v>
      </c>
      <c r="G50" s="11">
        <f>D50/1000*E50*F50</f>
        <v>1.1821600000000001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3422</v>
      </c>
      <c r="G51" s="11">
        <f t="shared" ref="G51:G54" si="5">D51/1000*E51*F51</f>
        <v>1.09504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800</v>
      </c>
      <c r="G52" s="11">
        <f t="shared" si="5"/>
        <v>1.472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233</v>
      </c>
      <c r="G53" s="11">
        <f t="shared" si="5"/>
        <v>1.0252000000000001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5</v>
      </c>
      <c r="G54" s="11">
        <f t="shared" si="5"/>
        <v>0.02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4.7943999999999996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3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4222</v>
      </c>
      <c r="G59" s="11">
        <f>D59/1000*E59*F59</f>
        <v>1.4777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125</v>
      </c>
      <c r="G60" s="11">
        <f t="shared" ref="G60" si="6">D60/1000*E60*F60</f>
        <v>0.75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2.2277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3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4222</v>
      </c>
      <c r="G65" s="11">
        <f>D65/1000*E65*F65</f>
        <v>0.50663999999999998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800</v>
      </c>
      <c r="G66" s="11">
        <f t="shared" ref="G66:G69" si="7">D66/1000*E66*F66</f>
        <v>1.28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5</v>
      </c>
      <c r="G67" s="11">
        <f t="shared" si="7"/>
        <v>0.28000000000000003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5</v>
      </c>
      <c r="G69" s="11">
        <f t="shared" si="7"/>
        <v>0.04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2.1066400000000001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7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4222</v>
      </c>
      <c r="G74" s="11">
        <f>D74/1000*E74*F74</f>
        <v>1.1821600000000001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3422</v>
      </c>
      <c r="G75" s="11">
        <f t="shared" ref="G75:G76" si="8">D75/1000*E75*F75</f>
        <v>2.19008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233</v>
      </c>
      <c r="G76" s="11">
        <f t="shared" si="8"/>
        <v>2.1436000000000002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42</v>
      </c>
      <c r="G78" s="11">
        <f t="shared" ref="G78" si="9">D78/1000*E78*F78</f>
        <v>0.84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6.3558400000000006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1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4222</v>
      </c>
      <c r="G83" s="11">
        <f>D83/1000*E83*F83</f>
        <v>0.12665999999999999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800</v>
      </c>
      <c r="G84" s="11">
        <f t="shared" ref="G84:G85" si="10">D84/1000*E84*F84</f>
        <v>0.32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795</v>
      </c>
      <c r="G85" s="11">
        <f t="shared" si="10"/>
        <v>0.318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0.76466000000000001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1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4222</v>
      </c>
      <c r="G90" s="11">
        <f>D90/1000*E90*F90</f>
        <v>0.14354800000000004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800</v>
      </c>
      <c r="G91" s="11">
        <f t="shared" ref="G91:G92" si="11">D91/1000*E91*F91</f>
        <v>0.35200000000000004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5</v>
      </c>
      <c r="G92" s="11">
        <f t="shared" si="11"/>
        <v>0.08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0.57554800000000006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6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4222</v>
      </c>
      <c r="G97" s="11">
        <f>D97/1000*E97*F97</f>
        <v>0.52775000000000005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3422</v>
      </c>
      <c r="G98" s="11">
        <f t="shared" ref="G98:G100" si="12">D98/1000*E98*F98</f>
        <v>0.51329999999999998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233</v>
      </c>
      <c r="G99" s="11">
        <f t="shared" si="12"/>
        <v>0.46600000000000003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29</v>
      </c>
      <c r="G100" s="11">
        <f t="shared" si="12"/>
        <v>1.6675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29</v>
      </c>
      <c r="G102" s="11">
        <f t="shared" ref="G102" si="13">D102/1000*E102*F102</f>
        <v>2.0300000000000002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5.2045500000000002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5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4222</v>
      </c>
      <c r="G107" s="11">
        <f>D107/1000*E107*F107</f>
        <v>0.52775000000000005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3422</v>
      </c>
      <c r="G108" s="11">
        <f t="shared" ref="G108:G110" si="14">D108/1000*E108*F108</f>
        <v>0.51329999999999998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233</v>
      </c>
      <c r="G109" s="11">
        <f t="shared" si="14"/>
        <v>0.48347499999999999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30</v>
      </c>
      <c r="G110" s="11">
        <f t="shared" si="14"/>
        <v>1.095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20</v>
      </c>
      <c r="G112" s="11">
        <f t="shared" ref="G112" si="15">D112/1000*E112*F112</f>
        <v>1.46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4.0795250000000003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3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4222</v>
      </c>
      <c r="G117" s="11">
        <f>D117/1000*E117*F117</f>
        <v>0.31664999999999999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3422</v>
      </c>
      <c r="G118" s="11">
        <f t="shared" ref="G118:G120" si="16">D118/1000*E118*F118</f>
        <v>0.299425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233</v>
      </c>
      <c r="G119" s="11">
        <f t="shared" si="16"/>
        <v>0.27377499999999999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40</v>
      </c>
      <c r="G120" s="11">
        <f t="shared" si="16"/>
        <v>0.83000000000000007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30</v>
      </c>
      <c r="G122" s="11">
        <f t="shared" ref="G122" si="17">D122/1000*E122*F122</f>
        <v>1.26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2.9798499999999999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1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4222</v>
      </c>
      <c r="G127" s="11">
        <f>D127/1000*E127*F127</f>
        <v>0.31664999999999999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3422</v>
      </c>
      <c r="G128" s="11">
        <f t="shared" ref="G128:G130" si="18">D128/1000*E128*F128</f>
        <v>0.25664999999999999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233</v>
      </c>
      <c r="G129" s="11">
        <f t="shared" si="18"/>
        <v>0.262125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20</v>
      </c>
      <c r="G130" s="11">
        <f t="shared" si="18"/>
        <v>0.1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10</v>
      </c>
      <c r="G132" s="11">
        <f t="shared" ref="G132" si="19">D132/1000*E132*F132</f>
        <v>0.05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0.98542499999999988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1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4222</v>
      </c>
      <c r="G137" s="11">
        <f>D137/1000*E137*F137</f>
        <v>5.2775000000000002E-2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3422</v>
      </c>
      <c r="G138" s="11">
        <f t="shared" ref="G138:G140" si="20">D138/1000*E138*F138</f>
        <v>5.1329999999999994E-2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233</v>
      </c>
      <c r="G139" s="11">
        <f t="shared" si="20"/>
        <v>4.6600000000000003E-2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10</v>
      </c>
      <c r="G140" s="11">
        <f t="shared" si="20"/>
        <v>8.7500000000000008E-2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5</v>
      </c>
      <c r="G142" s="11">
        <f t="shared" ref="G142" si="21">D142/1000*E142*F142</f>
        <v>8.5000000000000006E-2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0.32320500000000002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12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4222</v>
      </c>
      <c r="G147" s="11">
        <f>D147/1000*E147*F147</f>
        <v>1.2665999999999999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3422</v>
      </c>
      <c r="G148" s="11">
        <f t="shared" ref="G148:G149" si="22">D148/1000*E148*F148</f>
        <v>1.2319199999999999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2409</v>
      </c>
      <c r="G149" s="11">
        <f t="shared" si="22"/>
        <v>7.7088000000000001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100</v>
      </c>
      <c r="G151" s="11">
        <f t="shared" ref="G151" si="23">D151/1000*E151*F151</f>
        <v>0.8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11.00732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4222</v>
      </c>
      <c r="G156" s="11">
        <f>D156/1000*E156*F156</f>
        <v>3.3776000000000007E-2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800</v>
      </c>
      <c r="G157" s="11">
        <f t="shared" ref="G157:G158" si="24">D157/1000*E157*F157</f>
        <v>0.06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5</v>
      </c>
      <c r="G158" s="11">
        <f t="shared" si="24"/>
        <v>2.5000000000000001E-2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5</v>
      </c>
      <c r="G160" s="11">
        <f t="shared" ref="G160" si="25">D160/1000*E160*F160</f>
        <v>5.0000000000000001E-3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0.123776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1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4222</v>
      </c>
      <c r="G165" s="11">
        <f>D165/1000*E165*F165</f>
        <v>8.4440000000000001E-2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3422</v>
      </c>
      <c r="G166" s="11">
        <f t="shared" ref="G166:G167" si="26">D166/1000*E166*F166</f>
        <v>0.10266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30</v>
      </c>
      <c r="G167" s="11">
        <f t="shared" si="26"/>
        <v>0.2175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30</v>
      </c>
      <c r="G169" s="11">
        <f t="shared" ref="G169" si="27">D169/1000*E169*F169</f>
        <v>0.48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0.88459999999999994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2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4222</v>
      </c>
      <c r="G174" s="11">
        <f>D174/1000*E174*F174</f>
        <v>4.2220000000000001E-2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2522</v>
      </c>
      <c r="G175" s="11">
        <f t="shared" ref="G175:G176" si="28">D175/1000*E175*F175</f>
        <v>0.22697999999999999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100</v>
      </c>
      <c r="G176" s="11">
        <f t="shared" si="28"/>
        <v>0.25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100</v>
      </c>
      <c r="G178" s="11">
        <f t="shared" ref="G178" si="29">D178/1000*E178*F178</f>
        <v>0.5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1.0192000000000001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4222</v>
      </c>
      <c r="G183" s="11">
        <f>D183/1000*E183*F183</f>
        <v>0.10555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3422</v>
      </c>
      <c r="G184" s="11">
        <f t="shared" ref="G184" si="30">D184/1000*E184*F184</f>
        <v>0.10265999999999999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0.20821000000000001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4222</v>
      </c>
      <c r="G189" s="11">
        <f>D189/1000*E189*F189</f>
        <v>0.12665999999999999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3422</v>
      </c>
      <c r="G190" s="11">
        <f t="shared" ref="G190:G191" si="31">D190/1000*E190*F190</f>
        <v>0.11976999999999999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800</v>
      </c>
      <c r="G191" s="11">
        <f t="shared" si="31"/>
        <v>9.8000000000000004E-2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0.34443000000000001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4222</v>
      </c>
      <c r="G196" s="11">
        <f>D196/1000*E196*F196</f>
        <v>0.21110000000000001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800</v>
      </c>
      <c r="G197" s="11">
        <f t="shared" ref="G197" si="32">D197/1000*E197*F197</f>
        <v>0.08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0.29110000000000003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4222</v>
      </c>
      <c r="G202" s="11">
        <f>D202/1000*E202*F202</f>
        <v>0.21110000000000001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3422</v>
      </c>
      <c r="G203" s="11">
        <f t="shared" ref="G203" si="33">D203/1000*E203*F203</f>
        <v>0.1711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0.38219999999999998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Димитрина Желева</cp:lastModifiedBy>
  <cp:lastPrinted>2023-02-17T12:05:57Z</cp:lastPrinted>
  <dcterms:created xsi:type="dcterms:W3CDTF">2021-02-23T08:19:08Z</dcterms:created>
  <dcterms:modified xsi:type="dcterms:W3CDTF">2023-02-17T12:33:03Z</dcterms:modified>
</cp:coreProperties>
</file>