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<sst xmlns="http://schemas.openxmlformats.org/spreadsheetml/2006/main" count="43" uniqueCount="42">
  <si>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ФУНКЦИИ и ДЕЙНОСТИ </t>
  </si>
  <si>
    <t>Функция "Общи държавни служби"</t>
  </si>
  <si>
    <t xml:space="preserve">Общинска администрация </t>
  </si>
  <si>
    <t xml:space="preserve">Полиция,вътрешен ред и сигурност </t>
  </si>
  <si>
    <t xml:space="preserve">Защита на населението,управление </t>
  </si>
  <si>
    <t xml:space="preserve">и д-сти при стихийни бедствия и </t>
  </si>
  <si>
    <t>Функция "Образование"</t>
  </si>
  <si>
    <t xml:space="preserve">детски градини </t>
  </si>
  <si>
    <t xml:space="preserve">училища </t>
  </si>
  <si>
    <t xml:space="preserve">Дом за стари хора </t>
  </si>
  <si>
    <t>интеграция</t>
  </si>
  <si>
    <t xml:space="preserve">Защитено жилище за лица с </t>
  </si>
  <si>
    <t>умствена изостаналост</t>
  </si>
  <si>
    <t xml:space="preserve">Читалища </t>
  </si>
  <si>
    <t xml:space="preserve">Капиталови разходи </t>
  </si>
  <si>
    <t xml:space="preserve">Защитено жилище за лица с умствена изостаналост </t>
  </si>
  <si>
    <t>Общинска администрация</t>
  </si>
  <si>
    <t xml:space="preserve">Неспециализирани училища </t>
  </si>
  <si>
    <t>Изравнителна субсидия</t>
  </si>
  <si>
    <t>% на увеличение</t>
  </si>
  <si>
    <t xml:space="preserve">Център за социална рехабилитация  и интеграция </t>
  </si>
  <si>
    <t xml:space="preserve">Асистентска подкрепа </t>
  </si>
  <si>
    <t>Функции и дейности</t>
  </si>
  <si>
    <t>Защита на населението, управление и дейности при стихийни бедствия и аварии</t>
  </si>
  <si>
    <t xml:space="preserve">Полиция, вътрешен ред и сигурност </t>
  </si>
  <si>
    <t xml:space="preserve">Функция "Отбрана и сигурност" </t>
  </si>
  <si>
    <t>Детски градини</t>
  </si>
  <si>
    <t>Функция "Здравеопазване"</t>
  </si>
  <si>
    <t>Медицинско обслужване в здравен кабинет</t>
  </si>
  <si>
    <t>Функция "Социално осигуряване, подпомагане и грижи"</t>
  </si>
  <si>
    <t>Читалища</t>
  </si>
  <si>
    <t>Функция "Култура, спорт, почивни дейности и религиозно дело"</t>
  </si>
  <si>
    <t xml:space="preserve">Други дейности на образованието-за автобуси </t>
  </si>
  <si>
    <t>ОБЩО:</t>
  </si>
  <si>
    <t>Зимно поддържане и снегопочистване</t>
  </si>
  <si>
    <t>Бюджет 2023 год.</t>
  </si>
  <si>
    <t>Приложение №2</t>
  </si>
  <si>
    <t>Обща субсидия делегирани д-сти</t>
  </si>
  <si>
    <t xml:space="preserve">Други целеви разходи за МД </t>
  </si>
  <si>
    <t xml:space="preserve">     СПРАВКА ЗА БЮДЖЕТНИ ВЗАИМООТНОШЕНИЯ НА ОБЩИНА КРУШАРИ С ЦЕНТРАЛНИЯ БЮДЖЕТ ЗА 2023 И 2024 г.</t>
  </si>
  <si>
    <t>Бюджет 2024 год.</t>
  </si>
  <si>
    <t>л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</si>
</sst>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\ &quot;г.&quot;;@"/>
    <numFmt numFmtId="173" formatCode="0.000"/>
    <numFmt numFmtId="174" formatCode="0.0000"/>
    <numFmt numFmtId="175" formatCode="0.0%"/>
    <numFmt numFmtId="176" formatCode="0.0"/>
    <numFmt numFmtId="177" formatCode="[$-402]d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47" fillId="0" borderId="10" xfId="0" applyFont="1" applyBorder="1" applyAlignment="1">
      <alignment wrapText="1"/>
    </xf>
    <xf numFmtId="2" fontId="46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tabSelected="1" zoomScale="82" zoomScaleNormal="82" workbookViewId="0" topLeftCell="A1">
      <selection activeCell="N24" sqref="N24"/>
    </sheetView>
  </sheetViews>
  <sheetFormatPr defaultColWidth="9.140625" defaultRowHeight="15"/>
  <cols>
    <col min="1" max="1" width="1.28515625" style="0" customWidth="1"/>
    <col min="2" max="2" width="46.28125" style="0" customWidth="1"/>
    <col min="3" max="4" width="9.140625" style="0" hidden="1" customWidth="1"/>
    <col min="5" max="5" width="14.00390625" style="13" customWidth="1"/>
    <col min="6" max="6" width="13.57421875" style="0" customWidth="1"/>
    <col min="7" max="7" width="12.00390625" style="13" customWidth="1"/>
  </cols>
  <sheetData>
    <row r="1" spans="6:7" ht="15.75">
      <c r="F1" s="27" t="s">
        <v>36</v>
      </c>
      <c r="G1" s="27"/>
    </row>
    <row r="2" spans="2:8" ht="36.75" customHeight="1">
      <c r="B2" s="26" t="s">
        <v>39</v>
      </c>
      <c r="C2" s="26"/>
      <c r="D2" s="26"/>
      <c r="E2" s="26"/>
      <c r="F2" s="26"/>
      <c r="G2" s="26"/>
      <c r="H2" s="17"/>
    </row>
    <row r="3" spans="2:7" ht="47.25">
      <c r="B3" s="8" t="s">
        <v>22</v>
      </c>
      <c r="C3" s="15" t="s">
        <v>0</v>
      </c>
      <c r="D3" s="16"/>
      <c r="E3" s="21" t="s">
        <v>35</v>
      </c>
      <c r="F3" s="21" t="s">
        <v>40</v>
      </c>
      <c r="G3" s="21" t="s">
        <v>19</v>
      </c>
    </row>
    <row r="4" spans="2:7" ht="15.75">
      <c r="B4" s="3" t="s">
        <v>1</v>
      </c>
      <c r="C4" s="2"/>
      <c r="D4" s="2"/>
      <c r="E4" s="3">
        <v>1205700</v>
      </c>
      <c r="F4" s="3">
        <v>1199600</v>
      </c>
      <c r="G4" s="23">
        <f>F4/E4*100</f>
        <v>99.49406983495065</v>
      </c>
    </row>
    <row r="5" spans="2:7" ht="15.75">
      <c r="B5" s="2" t="s">
        <v>16</v>
      </c>
      <c r="C5" s="2" t="s">
        <v>2</v>
      </c>
      <c r="D5" s="2"/>
      <c r="E5" s="2">
        <v>1205700</v>
      </c>
      <c r="F5" s="2">
        <v>1199600</v>
      </c>
      <c r="G5" s="23">
        <f>F5/E5*100</f>
        <v>99.49406983495065</v>
      </c>
    </row>
    <row r="6" spans="2:7" ht="15.75">
      <c r="B6" s="2"/>
      <c r="C6" s="2"/>
      <c r="D6" s="2"/>
      <c r="E6" s="2"/>
      <c r="F6" s="2"/>
      <c r="G6" s="23"/>
    </row>
    <row r="7" spans="2:7" ht="15.75">
      <c r="B7" s="3" t="s">
        <v>25</v>
      </c>
      <c r="C7" s="2"/>
      <c r="D7" s="2"/>
      <c r="E7" s="3">
        <f>E8+E9</f>
        <v>160202</v>
      </c>
      <c r="F7" s="3">
        <f>F8+F9</f>
        <v>190692</v>
      </c>
      <c r="G7" s="23">
        <f>F7/E7*100</f>
        <v>119.0322218199523</v>
      </c>
    </row>
    <row r="8" spans="2:7" ht="15.75">
      <c r="B8" s="4" t="s">
        <v>24</v>
      </c>
      <c r="C8" s="2" t="s">
        <v>3</v>
      </c>
      <c r="D8" s="2"/>
      <c r="E8" s="2">
        <v>49824</v>
      </c>
      <c r="F8" s="2">
        <v>58135</v>
      </c>
      <c r="G8" s="23">
        <f>F8/E8*100</f>
        <v>116.68071612074502</v>
      </c>
    </row>
    <row r="9" spans="2:7" ht="47.25" customHeight="1">
      <c r="B9" s="4" t="s">
        <v>23</v>
      </c>
      <c r="C9" s="2" t="s">
        <v>4</v>
      </c>
      <c r="D9" s="2"/>
      <c r="E9" s="2">
        <v>110378</v>
      </c>
      <c r="F9" s="2">
        <v>132557</v>
      </c>
      <c r="G9" s="23">
        <f>F9/E9*100</f>
        <v>120.09367808802477</v>
      </c>
    </row>
    <row r="10" spans="2:7" ht="15.75">
      <c r="B10" s="2"/>
      <c r="C10" s="2" t="s">
        <v>5</v>
      </c>
      <c r="D10" s="2"/>
      <c r="E10" s="2"/>
      <c r="F10" s="7"/>
      <c r="G10" s="19"/>
    </row>
    <row r="11" spans="2:7" ht="15.75">
      <c r="B11" s="3" t="s">
        <v>6</v>
      </c>
      <c r="C11" s="2"/>
      <c r="D11" s="2"/>
      <c r="E11" s="3">
        <f>E12+E13+E14</f>
        <v>2606560</v>
      </c>
      <c r="F11" s="3">
        <f>F12+F13+F14</f>
        <v>2887791</v>
      </c>
      <c r="G11" s="23">
        <f>F11/E11*100</f>
        <v>110.78935455159291</v>
      </c>
    </row>
    <row r="12" spans="2:7" ht="15.75">
      <c r="B12" s="2" t="s">
        <v>26</v>
      </c>
      <c r="C12" s="2" t="s">
        <v>7</v>
      </c>
      <c r="D12" s="3"/>
      <c r="E12" s="2">
        <v>719552</v>
      </c>
      <c r="F12" s="2">
        <v>823079</v>
      </c>
      <c r="G12" s="23">
        <f>F12/E12*100</f>
        <v>114.38770234812772</v>
      </c>
    </row>
    <row r="13" spans="2:7" ht="15.75">
      <c r="B13" s="2" t="s">
        <v>17</v>
      </c>
      <c r="C13" s="2" t="s">
        <v>8</v>
      </c>
      <c r="D13" s="3"/>
      <c r="E13" s="2">
        <v>1864535</v>
      </c>
      <c r="F13" s="2">
        <v>2041102</v>
      </c>
      <c r="G13" s="23">
        <f>F13/E13*100</f>
        <v>109.4697605569217</v>
      </c>
    </row>
    <row r="14" spans="2:7" ht="30.75">
      <c r="B14" s="4" t="s">
        <v>32</v>
      </c>
      <c r="C14" s="2"/>
      <c r="D14" s="3"/>
      <c r="E14" s="2">
        <v>22473</v>
      </c>
      <c r="F14" s="2">
        <v>23610</v>
      </c>
      <c r="G14" s="23">
        <f>F14/E14*100</f>
        <v>105.059404618876</v>
      </c>
    </row>
    <row r="15" spans="2:7" ht="15.75">
      <c r="B15" s="2"/>
      <c r="C15" s="2"/>
      <c r="D15" s="3"/>
      <c r="E15" s="2"/>
      <c r="F15" s="2"/>
      <c r="G15" s="5"/>
    </row>
    <row r="16" spans="2:7" ht="15.75">
      <c r="B16" s="3" t="s">
        <v>27</v>
      </c>
      <c r="C16" s="3"/>
      <c r="D16" s="3"/>
      <c r="E16" s="3">
        <v>51048</v>
      </c>
      <c r="F16" s="3">
        <v>51416</v>
      </c>
      <c r="G16" s="23">
        <f>F16/E16*100</f>
        <v>100.72089014261087</v>
      </c>
    </row>
    <row r="17" spans="2:7" ht="30.75">
      <c r="B17" s="4" t="s">
        <v>28</v>
      </c>
      <c r="C17" s="3"/>
      <c r="D17" s="3"/>
      <c r="E17" s="2">
        <v>51048</v>
      </c>
      <c r="F17" s="2">
        <v>51416</v>
      </c>
      <c r="G17" s="23">
        <f>F17/E17*100</f>
        <v>100.72089014261087</v>
      </c>
    </row>
    <row r="18" spans="2:7" ht="15.75">
      <c r="B18" s="2"/>
      <c r="C18" s="3"/>
      <c r="D18" s="2"/>
      <c r="E18" s="2"/>
      <c r="F18" s="2"/>
      <c r="G18" s="5"/>
    </row>
    <row r="19" spans="2:7" ht="31.5">
      <c r="B19" s="9" t="s">
        <v>29</v>
      </c>
      <c r="C19" s="3"/>
      <c r="D19" s="3"/>
      <c r="E19" s="3">
        <f>E20+E21+E22+E23</f>
        <v>767611</v>
      </c>
      <c r="F19" s="3">
        <f>F20+F21+F22+F23</f>
        <v>971215</v>
      </c>
      <c r="G19" s="23">
        <f>F19/E19*100</f>
        <v>126.52437237090142</v>
      </c>
    </row>
    <row r="20" spans="2:7" ht="15.75">
      <c r="B20" s="2" t="s">
        <v>9</v>
      </c>
      <c r="C20" s="2" t="s">
        <v>9</v>
      </c>
      <c r="D20" s="2"/>
      <c r="E20" s="2">
        <v>394300</v>
      </c>
      <c r="F20" s="2">
        <v>498875</v>
      </c>
      <c r="G20" s="23">
        <f>F20/E20*100</f>
        <v>126.52168399695663</v>
      </c>
    </row>
    <row r="21" spans="2:7" ht="30.75">
      <c r="B21" s="4" t="s">
        <v>20</v>
      </c>
      <c r="C21" s="2" t="s">
        <v>10</v>
      </c>
      <c r="D21" s="3"/>
      <c r="E21" s="2">
        <v>117080</v>
      </c>
      <c r="F21" s="2">
        <v>148140</v>
      </c>
      <c r="G21" s="23">
        <f>F21/E21*100</f>
        <v>126.52886914929962</v>
      </c>
    </row>
    <row r="22" spans="2:7" ht="31.5" customHeight="1">
      <c r="B22" s="4" t="s">
        <v>15</v>
      </c>
      <c r="C22" s="2" t="s">
        <v>11</v>
      </c>
      <c r="D22" s="3"/>
      <c r="E22" s="2">
        <v>173056</v>
      </c>
      <c r="F22" s="2">
        <v>218960</v>
      </c>
      <c r="G22" s="23">
        <f>F22/E22*100</f>
        <v>126.52551775147928</v>
      </c>
    </row>
    <row r="23" spans="2:14" ht="15.75">
      <c r="B23" s="2" t="s">
        <v>21</v>
      </c>
      <c r="C23" s="2" t="s">
        <v>12</v>
      </c>
      <c r="D23" s="3"/>
      <c r="E23" s="2">
        <v>83175</v>
      </c>
      <c r="F23" s="2">
        <v>105240</v>
      </c>
      <c r="G23" s="23">
        <f>F23/E23*100</f>
        <v>126.52840396753832</v>
      </c>
      <c r="N23" t="s">
        <v>41</v>
      </c>
    </row>
    <row r="24" spans="2:7" ht="15.75">
      <c r="B24" s="2"/>
      <c r="C24" s="2"/>
      <c r="D24" s="3"/>
      <c r="E24" s="2"/>
      <c r="F24" s="7"/>
      <c r="G24" s="19"/>
    </row>
    <row r="25" spans="2:7" ht="34.5" customHeight="1">
      <c r="B25" s="9" t="s">
        <v>31</v>
      </c>
      <c r="C25" s="3"/>
      <c r="D25" s="3"/>
      <c r="E25" s="3">
        <v>209100</v>
      </c>
      <c r="F25" s="3">
        <v>251160</v>
      </c>
      <c r="G25" s="23">
        <f>F25/E25*100</f>
        <v>120.11477761836443</v>
      </c>
    </row>
    <row r="26" spans="2:7" ht="15.75">
      <c r="B26" s="2" t="s">
        <v>30</v>
      </c>
      <c r="C26" s="2" t="s">
        <v>13</v>
      </c>
      <c r="D26" s="3"/>
      <c r="E26" s="2">
        <v>209100</v>
      </c>
      <c r="F26" s="2">
        <v>251160</v>
      </c>
      <c r="G26" s="23">
        <f>F26/E26*100</f>
        <v>120.11477761836443</v>
      </c>
    </row>
    <row r="27" spans="2:7" ht="15.75">
      <c r="B27" s="2"/>
      <c r="C27" s="2"/>
      <c r="D27" s="3"/>
      <c r="E27" s="2"/>
      <c r="F27" s="7"/>
      <c r="G27" s="19"/>
    </row>
    <row r="28" spans="2:7" ht="18">
      <c r="B28" s="10" t="s">
        <v>37</v>
      </c>
      <c r="C28" s="11"/>
      <c r="D28" s="12"/>
      <c r="E28" s="12">
        <f>E4+E7+E11+E16+E19+E25</f>
        <v>5000221</v>
      </c>
      <c r="F28" s="12">
        <f>F4+F7+F11+F16+F19+F25</f>
        <v>5551874</v>
      </c>
      <c r="G28" s="24">
        <f>F28/E28*100</f>
        <v>111.03257236030169</v>
      </c>
    </row>
    <row r="29" spans="2:7" ht="18">
      <c r="B29" s="6"/>
      <c r="C29" s="6"/>
      <c r="D29" s="3"/>
      <c r="E29" s="3"/>
      <c r="F29" s="3"/>
      <c r="G29" s="24"/>
    </row>
    <row r="30" spans="2:7" ht="18">
      <c r="B30" s="10" t="s">
        <v>18</v>
      </c>
      <c r="C30" s="10"/>
      <c r="D30" s="10"/>
      <c r="E30" s="12">
        <v>624400</v>
      </c>
      <c r="F30" s="12">
        <v>629600</v>
      </c>
      <c r="G30" s="24">
        <f>F30/E30*100</f>
        <v>100.83279948750801</v>
      </c>
    </row>
    <row r="31" spans="2:7" ht="36">
      <c r="B31" s="18" t="s">
        <v>34</v>
      </c>
      <c r="C31" s="10"/>
      <c r="D31" s="10"/>
      <c r="E31" s="12">
        <v>144600</v>
      </c>
      <c r="F31" s="12">
        <v>144700</v>
      </c>
      <c r="G31" s="24">
        <f>F31/E31*100</f>
        <v>100.06915629322268</v>
      </c>
    </row>
    <row r="32" spans="2:7" ht="18">
      <c r="B32" s="10" t="s">
        <v>14</v>
      </c>
      <c r="C32" s="10"/>
      <c r="D32" s="10"/>
      <c r="E32" s="12">
        <v>1190700</v>
      </c>
      <c r="F32" s="12">
        <v>1202000</v>
      </c>
      <c r="G32" s="24">
        <f>F32/E32*100</f>
        <v>100.94902158394221</v>
      </c>
    </row>
    <row r="33" spans="2:7" ht="17.25" customHeight="1">
      <c r="B33" s="12" t="s">
        <v>38</v>
      </c>
      <c r="C33" s="12"/>
      <c r="D33" s="12"/>
      <c r="E33" s="12">
        <v>32300</v>
      </c>
      <c r="F33" s="12">
        <v>38800</v>
      </c>
      <c r="G33" s="24">
        <f>F33/E33*100</f>
        <v>120.12383900928793</v>
      </c>
    </row>
    <row r="34" spans="2:7" ht="18">
      <c r="B34" s="9" t="s">
        <v>33</v>
      </c>
      <c r="C34" s="10"/>
      <c r="D34" s="10"/>
      <c r="E34" s="22">
        <f>SUM(E28:E33)</f>
        <v>6992221</v>
      </c>
      <c r="F34" s="22">
        <f>SUM(F28:F33)</f>
        <v>7566974</v>
      </c>
      <c r="G34" s="25">
        <f>F34/E34*100</f>
        <v>108.21989179117766</v>
      </c>
    </row>
    <row r="35" spans="2:7" ht="15">
      <c r="B35" s="1"/>
      <c r="C35" s="1"/>
      <c r="D35" s="1"/>
      <c r="E35" s="14"/>
      <c r="F35" s="1"/>
      <c r="G35" s="14"/>
    </row>
    <row r="36" spans="2:7" ht="15">
      <c r="B36" s="1"/>
      <c r="C36" s="1"/>
      <c r="D36" s="1"/>
      <c r="E36" s="14"/>
      <c r="F36" s="1"/>
      <c r="G36" s="14"/>
    </row>
    <row r="37" ht="15">
      <c r="F37" s="20"/>
    </row>
  </sheetData>
  <sheetProtection/>
  <mergeCells count="2">
    <mergeCell ref="B2:G2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Илиана Георгиева</cp:lastModifiedBy>
  <cp:lastPrinted>2024-01-26T08:50:37Z</cp:lastPrinted>
  <dcterms:created xsi:type="dcterms:W3CDTF">2018-05-14T06:07:57Z</dcterms:created>
  <dcterms:modified xsi:type="dcterms:W3CDTF">2024-01-26T16:29:00Z</dcterms:modified>
  <cp:category/>
  <cp:version/>
  <cp:contentType/>
  <cp:contentStatus/>
</cp:coreProperties>
</file>