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<sst xmlns="http://schemas.openxmlformats.org/spreadsheetml/2006/main" count="62" uniqueCount="62">
  <si>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 xml:space="preserve">ВИДОВЕ ДАНЪЦИ И ТАКСИ </t>
  </si>
  <si>
    <t>ИМУЩЕСТВЕНИ ДАНЪЦИ</t>
  </si>
  <si>
    <t>Данък върху недвижимите имоти</t>
  </si>
  <si>
    <t>Данък върху превозните средства</t>
  </si>
  <si>
    <t>Данък при придоб.на имущ.по възм.начин</t>
  </si>
  <si>
    <t>Други данъци</t>
  </si>
  <si>
    <t xml:space="preserve">Патентен данък </t>
  </si>
  <si>
    <t>НЕДАНЪЧНИ ПРИХОДИ</t>
  </si>
  <si>
    <t>Приходи и доходи от собственост</t>
  </si>
  <si>
    <t>Нетни приходи от прод.на услуги и стоки</t>
  </si>
  <si>
    <t>Приходи от наем на имущество</t>
  </si>
  <si>
    <t>Приходи от наеми на земя</t>
  </si>
  <si>
    <t>Общински такси</t>
  </si>
  <si>
    <t xml:space="preserve"> - за ползване на детски градини</t>
  </si>
  <si>
    <t xml:space="preserve"> - за ползване пазари,тържища</t>
  </si>
  <si>
    <t xml:space="preserve"> - за битови отпадъци</t>
  </si>
  <si>
    <t xml:space="preserve"> - за технически услуги</t>
  </si>
  <si>
    <t xml:space="preserve"> - за административни услуги</t>
  </si>
  <si>
    <t xml:space="preserve"> -.други общински такси</t>
  </si>
  <si>
    <t>Други неданъчни приходи</t>
  </si>
  <si>
    <t>ВСИЧКО СОБСТВЕНИ ПРИХОДИ</t>
  </si>
  <si>
    <t xml:space="preserve">Бюджет 2021г. </t>
  </si>
  <si>
    <t xml:space="preserve">Отчет 2021г. </t>
  </si>
  <si>
    <t xml:space="preserve">Бюджет 2022г. </t>
  </si>
  <si>
    <t>Глоби, санкции и наказателни лихви</t>
  </si>
  <si>
    <t>24-00</t>
  </si>
  <si>
    <t>27-00</t>
  </si>
  <si>
    <t>28-00</t>
  </si>
  <si>
    <t>40-00</t>
  </si>
  <si>
    <t>параграф</t>
  </si>
  <si>
    <t>13-01</t>
  </si>
  <si>
    <t>13-03</t>
  </si>
  <si>
    <t>13-04</t>
  </si>
  <si>
    <t>20-00</t>
  </si>
  <si>
    <t>24-04</t>
  </si>
  <si>
    <t>24-05</t>
  </si>
  <si>
    <t>24-06</t>
  </si>
  <si>
    <t>27-01</t>
  </si>
  <si>
    <t>27-05</t>
  </si>
  <si>
    <t>27-04</t>
  </si>
  <si>
    <t>27-07</t>
  </si>
  <si>
    <t>27-10</t>
  </si>
  <si>
    <t>27-11</t>
  </si>
  <si>
    <t>27-29</t>
  </si>
  <si>
    <t>Помощи и дарение в страната</t>
  </si>
  <si>
    <t>01-03</t>
  </si>
  <si>
    <t xml:space="preserve"> - за ползване на Дом.социален патронаж</t>
  </si>
  <si>
    <t>36-19</t>
  </si>
  <si>
    <t>Постъпл. от продажба на неф. активи</t>
  </si>
  <si>
    <t>Туристически данък</t>
  </si>
  <si>
    <t>13-08</t>
  </si>
  <si>
    <t>45-01</t>
  </si>
  <si>
    <t xml:space="preserve">Отчет 2022г. </t>
  </si>
  <si>
    <t>за очакваното изпълнение на общинските приходи на община Крушари</t>
  </si>
  <si>
    <t>БЮДЖЕТ</t>
  </si>
  <si>
    <t xml:space="preserve">Бюджет 2023г. </t>
  </si>
  <si>
    <t>Приложение №6</t>
  </si>
  <si>
    <t>Внесени ДДС и др.данъци</t>
  </si>
  <si>
    <t>37-00</t>
  </si>
  <si>
    <t>за 2024 г.</t>
  </si>
  <si>
    <t xml:space="preserve">Отчет 2023г. </t>
  </si>
  <si>
    <t xml:space="preserve">Бюджет 2024г. 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</si>
</sst>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&quot;Да&quot;;&quot;Да&quot;;&quot;Не&quot;"/>
    <numFmt numFmtId="174" formatCode="&quot;Истина&quot;;&quot; Истина &quot;;&quot; Неистина &quot;"/>
    <numFmt numFmtId="175" formatCode="&quot;Вкл.&quot;;&quot; Вкл. &quot;;&quot; Изкл.&quot;"/>
    <numFmt numFmtId="176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B05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2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X20" sqref="X20"/>
    </sheetView>
  </sheetViews>
  <sheetFormatPr defaultColWidth="9.140625" defaultRowHeight="15"/>
  <cols>
    <col min="1" max="4" width="9.140625" style="5" customWidth="1"/>
    <col min="5" max="5" width="0.13671875" style="5" customWidth="1"/>
    <col min="6" max="6" width="7.57421875" style="3" customWidth="1"/>
    <col min="7" max="7" width="13.8515625" style="5" customWidth="1"/>
    <col min="8" max="8" width="11.421875" style="5" customWidth="1"/>
    <col min="9" max="9" width="11.8515625" style="5" customWidth="1"/>
    <col min="10" max="10" width="11.00390625" style="5" customWidth="1"/>
    <col min="11" max="11" width="12.8515625" style="5" customWidth="1"/>
    <col min="12" max="12" width="8.7109375" style="5" customWidth="1"/>
    <col min="13" max="13" width="12.28125" style="5" customWidth="1"/>
  </cols>
  <sheetData>
    <row r="1" spans="1:11" ht="15">
      <c r="A1" s="2"/>
      <c r="B1" s="2"/>
      <c r="C1" s="2"/>
      <c r="D1" s="2"/>
      <c r="E1" s="2"/>
      <c r="G1" s="2"/>
      <c r="H1" s="2"/>
      <c r="I1" s="4"/>
      <c r="J1" s="27" t="s">
        <v>56</v>
      </c>
      <c r="K1" s="27"/>
    </row>
    <row r="2" spans="1:11" ht="15">
      <c r="A2" s="6"/>
      <c r="B2" s="6"/>
      <c r="C2" s="6"/>
      <c r="D2" s="6"/>
      <c r="E2" s="6"/>
      <c r="F2" s="7"/>
      <c r="G2" s="6"/>
      <c r="H2" s="6"/>
      <c r="I2" s="6"/>
      <c r="J2" s="2"/>
      <c r="K2" s="2"/>
    </row>
    <row r="3" spans="1:11" ht="15">
      <c r="A3" s="2"/>
      <c r="B3" s="2"/>
      <c r="C3" s="2"/>
      <c r="D3" s="2"/>
      <c r="E3" s="2"/>
      <c r="G3" s="2"/>
      <c r="H3" s="2"/>
      <c r="I3" s="2"/>
      <c r="J3" s="2"/>
      <c r="K3" s="2"/>
    </row>
    <row r="4" spans="1:11" ht="15" customHeight="1">
      <c r="A4" s="33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customHeight="1">
      <c r="A5" s="33" t="s">
        <v>53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15" customHeight="1">
      <c r="A6" s="33" t="s">
        <v>59</v>
      </c>
      <c r="B6" s="33"/>
      <c r="C6" s="33"/>
      <c r="D6" s="33"/>
      <c r="E6" s="33"/>
      <c r="F6" s="33"/>
      <c r="G6" s="33"/>
      <c r="H6" s="33"/>
      <c r="I6" s="33"/>
      <c r="J6" s="33"/>
      <c r="K6" s="33"/>
      <c r="N6" s="1"/>
    </row>
    <row r="7" spans="1:1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3" ht="15.75" customHeight="1">
      <c r="A8" s="34" t="s">
        <v>0</v>
      </c>
      <c r="B8" s="35"/>
      <c r="C8" s="35"/>
      <c r="D8" s="35"/>
      <c r="E8" s="36"/>
      <c r="F8" s="31" t="s">
        <v>29</v>
      </c>
      <c r="G8" s="31" t="s">
        <v>21</v>
      </c>
      <c r="H8" s="31" t="s">
        <v>22</v>
      </c>
      <c r="I8" s="31" t="s">
        <v>23</v>
      </c>
      <c r="J8" s="31" t="s">
        <v>52</v>
      </c>
      <c r="K8" s="31" t="s">
        <v>55</v>
      </c>
      <c r="L8" s="31" t="s">
        <v>60</v>
      </c>
      <c r="M8" s="31" t="s">
        <v>61</v>
      </c>
    </row>
    <row r="9" spans="1:13" ht="15.75" customHeight="1">
      <c r="A9" s="37"/>
      <c r="B9" s="38"/>
      <c r="C9" s="38"/>
      <c r="D9" s="38"/>
      <c r="E9" s="39"/>
      <c r="F9" s="32"/>
      <c r="G9" s="32"/>
      <c r="H9" s="32"/>
      <c r="I9" s="32"/>
      <c r="J9" s="32"/>
      <c r="K9" s="32"/>
      <c r="L9" s="32"/>
      <c r="M9" s="32"/>
    </row>
    <row r="10" spans="1:13" ht="15">
      <c r="A10" s="24"/>
      <c r="B10" s="25"/>
      <c r="C10" s="25"/>
      <c r="D10" s="25"/>
      <c r="E10" s="26"/>
      <c r="F10" s="9"/>
      <c r="G10" s="10"/>
      <c r="H10" s="10"/>
      <c r="I10" s="11"/>
      <c r="J10" s="11"/>
      <c r="K10" s="11"/>
      <c r="L10" s="11"/>
      <c r="M10" s="11"/>
    </row>
    <row r="11" spans="1:13" ht="15">
      <c r="A11" s="18" t="s">
        <v>1</v>
      </c>
      <c r="B11" s="19"/>
      <c r="C11" s="19"/>
      <c r="D11" s="19"/>
      <c r="E11" s="20"/>
      <c r="F11" s="12"/>
      <c r="G11" s="10">
        <f aca="true" t="shared" si="0" ref="G11:M11">SUM(G13:G19)</f>
        <v>370300</v>
      </c>
      <c r="H11" s="10">
        <f t="shared" si="0"/>
        <v>392258</v>
      </c>
      <c r="I11" s="10">
        <f t="shared" si="0"/>
        <v>413900</v>
      </c>
      <c r="J11" s="10">
        <f t="shared" si="0"/>
        <v>433703</v>
      </c>
      <c r="K11" s="10">
        <f t="shared" si="0"/>
        <v>483500</v>
      </c>
      <c r="L11" s="10">
        <f t="shared" si="0"/>
        <v>782187</v>
      </c>
      <c r="M11" s="10">
        <f t="shared" si="0"/>
        <v>823100</v>
      </c>
    </row>
    <row r="12" spans="1:13" ht="15">
      <c r="A12" s="18"/>
      <c r="B12" s="19"/>
      <c r="C12" s="19"/>
      <c r="D12" s="19"/>
      <c r="E12" s="20"/>
      <c r="F12" s="12"/>
      <c r="G12" s="10"/>
      <c r="H12" s="10"/>
      <c r="I12" s="10"/>
      <c r="J12" s="10"/>
      <c r="K12" s="10"/>
      <c r="L12" s="11"/>
      <c r="M12" s="10"/>
    </row>
    <row r="13" spans="1:13" ht="15">
      <c r="A13" s="21" t="s">
        <v>2</v>
      </c>
      <c r="B13" s="22"/>
      <c r="C13" s="22"/>
      <c r="D13" s="22"/>
      <c r="E13" s="23"/>
      <c r="F13" s="13" t="s">
        <v>30</v>
      </c>
      <c r="G13" s="14">
        <v>58000</v>
      </c>
      <c r="H13" s="14">
        <v>56916</v>
      </c>
      <c r="I13" s="14">
        <v>62000</v>
      </c>
      <c r="J13" s="14">
        <v>43414</v>
      </c>
      <c r="K13" s="14">
        <v>62000</v>
      </c>
      <c r="L13" s="14">
        <v>62214</v>
      </c>
      <c r="M13" s="14">
        <v>63000</v>
      </c>
    </row>
    <row r="14" spans="1:13" ht="15">
      <c r="A14" s="21" t="s">
        <v>3</v>
      </c>
      <c r="B14" s="22"/>
      <c r="C14" s="22"/>
      <c r="D14" s="22"/>
      <c r="E14" s="23"/>
      <c r="F14" s="13" t="s">
        <v>31</v>
      </c>
      <c r="G14" s="14">
        <v>165000</v>
      </c>
      <c r="H14" s="14">
        <v>179545</v>
      </c>
      <c r="I14" s="14">
        <v>190000</v>
      </c>
      <c r="J14" s="14">
        <v>168200</v>
      </c>
      <c r="K14" s="14">
        <v>190000</v>
      </c>
      <c r="L14" s="14">
        <v>187139</v>
      </c>
      <c r="M14" s="14">
        <v>218700</v>
      </c>
    </row>
    <row r="15" spans="1:13" ht="15">
      <c r="A15" s="14" t="s">
        <v>4</v>
      </c>
      <c r="B15" s="14"/>
      <c r="C15" s="14"/>
      <c r="D15" s="14"/>
      <c r="E15" s="14"/>
      <c r="F15" s="13" t="s">
        <v>32</v>
      </c>
      <c r="G15" s="14">
        <v>145500</v>
      </c>
      <c r="H15" s="14">
        <v>154735</v>
      </c>
      <c r="I15" s="14">
        <v>160000</v>
      </c>
      <c r="J15" s="14">
        <v>221420</v>
      </c>
      <c r="K15" s="14">
        <v>230000</v>
      </c>
      <c r="L15" s="14">
        <v>532476</v>
      </c>
      <c r="M15" s="14">
        <v>540000</v>
      </c>
    </row>
    <row r="16" spans="1:13" ht="15">
      <c r="A16" s="21" t="s">
        <v>49</v>
      </c>
      <c r="B16" s="22"/>
      <c r="C16" s="22"/>
      <c r="D16" s="22"/>
      <c r="E16" s="23"/>
      <c r="F16" s="13" t="s">
        <v>50</v>
      </c>
      <c r="G16" s="14"/>
      <c r="H16" s="14">
        <v>18</v>
      </c>
      <c r="I16" s="14">
        <v>100</v>
      </c>
      <c r="J16" s="14">
        <v>35</v>
      </c>
      <c r="K16" s="14">
        <v>100</v>
      </c>
      <c r="L16" s="14">
        <v>0</v>
      </c>
      <c r="M16" s="14">
        <v>100</v>
      </c>
    </row>
    <row r="17" spans="1:13" ht="15">
      <c r="A17" s="24"/>
      <c r="B17" s="25"/>
      <c r="C17" s="25"/>
      <c r="D17" s="25"/>
      <c r="E17" s="26"/>
      <c r="F17" s="13"/>
      <c r="G17" s="14"/>
      <c r="H17" s="14"/>
      <c r="I17" s="14"/>
      <c r="J17" s="14"/>
      <c r="K17" s="14"/>
      <c r="L17" s="14"/>
      <c r="M17" s="14"/>
    </row>
    <row r="18" spans="1:13" ht="15">
      <c r="A18" s="21" t="s">
        <v>5</v>
      </c>
      <c r="B18" s="22"/>
      <c r="C18" s="22"/>
      <c r="D18" s="22"/>
      <c r="E18" s="23"/>
      <c r="F18" s="13" t="s">
        <v>33</v>
      </c>
      <c r="G18" s="14">
        <v>500</v>
      </c>
      <c r="H18" s="14">
        <v>0</v>
      </c>
      <c r="I18" s="14">
        <v>500</v>
      </c>
      <c r="J18" s="14">
        <v>100</v>
      </c>
      <c r="K18" s="14">
        <v>100</v>
      </c>
      <c r="L18" s="14">
        <v>0</v>
      </c>
      <c r="M18" s="14">
        <v>0</v>
      </c>
    </row>
    <row r="19" spans="1:13" ht="15">
      <c r="A19" s="21" t="s">
        <v>6</v>
      </c>
      <c r="B19" s="22"/>
      <c r="C19" s="22"/>
      <c r="D19" s="22"/>
      <c r="E19" s="23"/>
      <c r="F19" s="13" t="s">
        <v>45</v>
      </c>
      <c r="G19" s="14">
        <v>1300</v>
      </c>
      <c r="H19" s="14">
        <v>1044</v>
      </c>
      <c r="I19" s="14">
        <v>1300</v>
      </c>
      <c r="J19" s="14">
        <v>534</v>
      </c>
      <c r="K19" s="14">
        <v>1300</v>
      </c>
      <c r="L19" s="14">
        <v>358</v>
      </c>
      <c r="M19" s="14">
        <v>1300</v>
      </c>
    </row>
    <row r="20" spans="1:13" ht="15">
      <c r="A20" s="24"/>
      <c r="B20" s="25"/>
      <c r="C20" s="25"/>
      <c r="D20" s="25"/>
      <c r="E20" s="26"/>
      <c r="F20" s="12"/>
      <c r="G20" s="14"/>
      <c r="H20" s="14"/>
      <c r="I20" s="14"/>
      <c r="J20" s="14"/>
      <c r="K20" s="14"/>
      <c r="L20" s="15"/>
      <c r="M20" s="15"/>
    </row>
    <row r="21" spans="1:13" ht="15">
      <c r="A21" s="18" t="s">
        <v>7</v>
      </c>
      <c r="B21" s="19"/>
      <c r="C21" s="19"/>
      <c r="D21" s="19"/>
      <c r="E21" s="20"/>
      <c r="F21" s="12"/>
      <c r="G21" s="10">
        <f>G23+G28+G37+G38+G39+G41</f>
        <v>630170</v>
      </c>
      <c r="H21" s="10">
        <f>H23+H28+H37+H38+H39+H41+H40</f>
        <v>802824</v>
      </c>
      <c r="I21" s="10">
        <f>I23+I28+I37+I38+I39+I41</f>
        <v>885033</v>
      </c>
      <c r="J21" s="10">
        <f>J23+J28+J37+J38+J39+J41+J40</f>
        <v>898003</v>
      </c>
      <c r="K21" s="10">
        <f>K23+K28+K37+K38+K39+K41+K40</f>
        <v>931622</v>
      </c>
      <c r="L21" s="10">
        <f>L23+L28+L37+L38+L39+L41+L40</f>
        <v>777701</v>
      </c>
      <c r="M21" s="10">
        <f>M23+M28+M37+M38+M39+M41+M40</f>
        <v>973770</v>
      </c>
    </row>
    <row r="22" spans="1:13" ht="15">
      <c r="A22" s="18"/>
      <c r="B22" s="19"/>
      <c r="C22" s="19"/>
      <c r="D22" s="19"/>
      <c r="E22" s="20"/>
      <c r="F22" s="12"/>
      <c r="G22" s="10"/>
      <c r="H22" s="10"/>
      <c r="I22" s="10"/>
      <c r="J22" s="10"/>
      <c r="K22" s="10"/>
      <c r="L22" s="11"/>
      <c r="M22" s="11"/>
    </row>
    <row r="23" spans="1:13" ht="15">
      <c r="A23" s="10" t="s">
        <v>8</v>
      </c>
      <c r="B23" s="14"/>
      <c r="C23" s="14"/>
      <c r="D23" s="14"/>
      <c r="E23" s="14"/>
      <c r="F23" s="16" t="s">
        <v>25</v>
      </c>
      <c r="G23" s="10">
        <f aca="true" t="shared" si="1" ref="G23:M23">SUM(G24:G26)</f>
        <v>403600</v>
      </c>
      <c r="H23" s="10">
        <f t="shared" si="1"/>
        <v>459319</v>
      </c>
      <c r="I23" s="10">
        <f t="shared" si="1"/>
        <v>420000</v>
      </c>
      <c r="J23" s="10">
        <f t="shared" si="1"/>
        <v>467983</v>
      </c>
      <c r="K23" s="10">
        <f t="shared" si="1"/>
        <v>380000</v>
      </c>
      <c r="L23" s="10">
        <f t="shared" si="1"/>
        <v>457203</v>
      </c>
      <c r="M23" s="10">
        <f t="shared" si="1"/>
        <v>385000</v>
      </c>
    </row>
    <row r="24" spans="1:13" ht="15">
      <c r="A24" s="14" t="s">
        <v>9</v>
      </c>
      <c r="B24" s="14"/>
      <c r="C24" s="14"/>
      <c r="D24" s="14"/>
      <c r="E24" s="14"/>
      <c r="F24" s="13" t="s">
        <v>34</v>
      </c>
      <c r="G24" s="14">
        <v>29000</v>
      </c>
      <c r="H24" s="14">
        <v>29079</v>
      </c>
      <c r="I24" s="14">
        <v>46000</v>
      </c>
      <c r="J24" s="14">
        <v>52602</v>
      </c>
      <c r="K24" s="14">
        <v>51000</v>
      </c>
      <c r="L24" s="14">
        <v>47813</v>
      </c>
      <c r="M24" s="14">
        <v>45000</v>
      </c>
    </row>
    <row r="25" spans="1:13" ht="15">
      <c r="A25" s="21" t="s">
        <v>10</v>
      </c>
      <c r="B25" s="22"/>
      <c r="C25" s="22"/>
      <c r="D25" s="22"/>
      <c r="E25" s="23"/>
      <c r="F25" s="13" t="s">
        <v>35</v>
      </c>
      <c r="G25" s="14">
        <v>4600</v>
      </c>
      <c r="H25" s="14">
        <v>3776</v>
      </c>
      <c r="I25" s="14">
        <v>5000</v>
      </c>
      <c r="J25" s="14">
        <v>4485</v>
      </c>
      <c r="K25" s="14">
        <v>5000</v>
      </c>
      <c r="L25" s="14">
        <v>4234</v>
      </c>
      <c r="M25" s="14">
        <v>4000</v>
      </c>
    </row>
    <row r="26" spans="1:13" ht="15">
      <c r="A26" s="21" t="s">
        <v>11</v>
      </c>
      <c r="B26" s="22"/>
      <c r="C26" s="22"/>
      <c r="D26" s="22"/>
      <c r="E26" s="23"/>
      <c r="F26" s="13" t="s">
        <v>36</v>
      </c>
      <c r="G26" s="14">
        <v>370000</v>
      </c>
      <c r="H26" s="14">
        <v>426464</v>
      </c>
      <c r="I26" s="14">
        <v>369000</v>
      </c>
      <c r="J26" s="14">
        <v>410896</v>
      </c>
      <c r="K26" s="14">
        <v>324000</v>
      </c>
      <c r="L26" s="14">
        <v>405156</v>
      </c>
      <c r="M26" s="14">
        <v>336000</v>
      </c>
    </row>
    <row r="27" spans="1:13" ht="15">
      <c r="A27" s="24"/>
      <c r="B27" s="25"/>
      <c r="C27" s="25"/>
      <c r="D27" s="25"/>
      <c r="E27" s="26"/>
      <c r="F27" s="17"/>
      <c r="G27" s="14"/>
      <c r="H27" s="14"/>
      <c r="I27" s="14"/>
      <c r="J27" s="14"/>
      <c r="K27" s="14"/>
      <c r="L27" s="15"/>
      <c r="M27" s="15"/>
    </row>
    <row r="28" spans="1:13" ht="15">
      <c r="A28" s="28" t="s">
        <v>12</v>
      </c>
      <c r="B28" s="29"/>
      <c r="C28" s="29"/>
      <c r="D28" s="29"/>
      <c r="E28" s="30"/>
      <c r="F28" s="12" t="s">
        <v>26</v>
      </c>
      <c r="G28" s="10">
        <f aca="true" t="shared" si="2" ref="G28:M28">SUM(G29:G35)</f>
        <v>140520</v>
      </c>
      <c r="H28" s="10">
        <f t="shared" si="2"/>
        <v>125453</v>
      </c>
      <c r="I28" s="10">
        <f t="shared" si="2"/>
        <v>153900</v>
      </c>
      <c r="J28" s="10">
        <f t="shared" si="2"/>
        <v>139080</v>
      </c>
      <c r="K28" s="10">
        <f t="shared" si="2"/>
        <v>204712</v>
      </c>
      <c r="L28" s="10">
        <f t="shared" si="2"/>
        <v>125363</v>
      </c>
      <c r="M28" s="10">
        <f t="shared" si="2"/>
        <v>282103</v>
      </c>
    </row>
    <row r="29" spans="1:13" ht="15">
      <c r="A29" s="21" t="s">
        <v>13</v>
      </c>
      <c r="B29" s="22"/>
      <c r="C29" s="22"/>
      <c r="D29" s="22"/>
      <c r="E29" s="23"/>
      <c r="F29" s="13" t="s">
        <v>37</v>
      </c>
      <c r="G29" s="14"/>
      <c r="H29" s="14"/>
      <c r="I29" s="14"/>
      <c r="J29" s="14"/>
      <c r="K29" s="14"/>
      <c r="L29" s="15"/>
      <c r="M29" s="14"/>
    </row>
    <row r="30" spans="1:13" ht="15">
      <c r="A30" s="21" t="s">
        <v>14</v>
      </c>
      <c r="B30" s="22"/>
      <c r="C30" s="22"/>
      <c r="D30" s="22"/>
      <c r="E30" s="23"/>
      <c r="F30" s="13" t="s">
        <v>38</v>
      </c>
      <c r="G30" s="14">
        <v>500</v>
      </c>
      <c r="H30" s="14">
        <v>704</v>
      </c>
      <c r="I30" s="14">
        <v>800</v>
      </c>
      <c r="J30" s="14">
        <v>752</v>
      </c>
      <c r="K30" s="14">
        <v>1000</v>
      </c>
      <c r="L30" s="14">
        <v>302</v>
      </c>
      <c r="M30" s="14">
        <v>1000</v>
      </c>
    </row>
    <row r="31" spans="1:13" ht="15">
      <c r="A31" s="14" t="s">
        <v>46</v>
      </c>
      <c r="B31" s="14"/>
      <c r="C31" s="14"/>
      <c r="D31" s="14"/>
      <c r="E31" s="14"/>
      <c r="F31" s="13" t="s">
        <v>39</v>
      </c>
      <c r="G31" s="14">
        <v>27500</v>
      </c>
      <c r="H31" s="14">
        <v>27499</v>
      </c>
      <c r="I31" s="14">
        <v>30000</v>
      </c>
      <c r="J31" s="14">
        <v>28443</v>
      </c>
      <c r="K31" s="14">
        <v>30000</v>
      </c>
      <c r="L31" s="14">
        <v>30229</v>
      </c>
      <c r="M31" s="14">
        <v>32000</v>
      </c>
    </row>
    <row r="32" spans="1:13" ht="15">
      <c r="A32" s="21" t="s">
        <v>15</v>
      </c>
      <c r="B32" s="22"/>
      <c r="C32" s="22"/>
      <c r="D32" s="22"/>
      <c r="E32" s="23"/>
      <c r="F32" s="13" t="s">
        <v>40</v>
      </c>
      <c r="G32" s="14">
        <v>85200</v>
      </c>
      <c r="H32" s="14">
        <v>68884</v>
      </c>
      <c r="I32" s="14">
        <v>88000</v>
      </c>
      <c r="J32" s="14">
        <v>58161</v>
      </c>
      <c r="K32" s="14">
        <v>129612</v>
      </c>
      <c r="L32" s="14">
        <v>70269</v>
      </c>
      <c r="M32" s="14">
        <v>205003</v>
      </c>
    </row>
    <row r="33" spans="1:13" ht="15">
      <c r="A33" s="21" t="s">
        <v>16</v>
      </c>
      <c r="B33" s="22"/>
      <c r="C33" s="22"/>
      <c r="D33" s="22"/>
      <c r="E33" s="23"/>
      <c r="F33" s="13" t="s">
        <v>41</v>
      </c>
      <c r="G33" s="14">
        <v>6000</v>
      </c>
      <c r="H33" s="14">
        <v>10248</v>
      </c>
      <c r="I33" s="14">
        <v>11000</v>
      </c>
      <c r="J33" s="14">
        <v>32664</v>
      </c>
      <c r="K33" s="14">
        <v>20000</v>
      </c>
      <c r="L33" s="14">
        <v>4840</v>
      </c>
      <c r="M33" s="14">
        <v>20000</v>
      </c>
    </row>
    <row r="34" spans="1:13" ht="15">
      <c r="A34" s="21" t="s">
        <v>17</v>
      </c>
      <c r="B34" s="22"/>
      <c r="C34" s="22"/>
      <c r="D34" s="22"/>
      <c r="E34" s="23"/>
      <c r="F34" s="13" t="s">
        <v>42</v>
      </c>
      <c r="G34" s="14">
        <v>21220</v>
      </c>
      <c r="H34" s="14">
        <v>18063</v>
      </c>
      <c r="I34" s="14">
        <v>24000</v>
      </c>
      <c r="J34" s="14">
        <v>18985</v>
      </c>
      <c r="K34" s="14">
        <v>24000</v>
      </c>
      <c r="L34" s="14">
        <v>19599</v>
      </c>
      <c r="M34" s="14">
        <v>24000</v>
      </c>
    </row>
    <row r="35" spans="1:13" ht="15">
      <c r="A35" s="21" t="s">
        <v>18</v>
      </c>
      <c r="B35" s="22"/>
      <c r="C35" s="22"/>
      <c r="D35" s="22"/>
      <c r="E35" s="23"/>
      <c r="F35" s="13" t="s">
        <v>43</v>
      </c>
      <c r="G35" s="14">
        <v>100</v>
      </c>
      <c r="H35" s="14">
        <v>55</v>
      </c>
      <c r="I35" s="14">
        <v>100</v>
      </c>
      <c r="J35" s="14">
        <v>75</v>
      </c>
      <c r="K35" s="14">
        <v>100</v>
      </c>
      <c r="L35" s="14">
        <v>124</v>
      </c>
      <c r="M35" s="14">
        <v>100</v>
      </c>
    </row>
    <row r="36" spans="1:13" ht="15">
      <c r="A36" s="24"/>
      <c r="B36" s="25"/>
      <c r="C36" s="25"/>
      <c r="D36" s="25"/>
      <c r="E36" s="26"/>
      <c r="F36" s="12"/>
      <c r="G36" s="14"/>
      <c r="H36" s="14"/>
      <c r="I36" s="15"/>
      <c r="J36" s="15"/>
      <c r="K36" s="14"/>
      <c r="L36" s="15"/>
      <c r="M36" s="15"/>
    </row>
    <row r="37" spans="1:13" ht="15">
      <c r="A37" s="10" t="s">
        <v>24</v>
      </c>
      <c r="B37" s="14"/>
      <c r="C37" s="14"/>
      <c r="D37" s="14"/>
      <c r="E37" s="14"/>
      <c r="F37" s="16" t="s">
        <v>27</v>
      </c>
      <c r="G37" s="10">
        <v>25500</v>
      </c>
      <c r="H37" s="10">
        <v>56056</v>
      </c>
      <c r="I37" s="10">
        <v>25500</v>
      </c>
      <c r="J37" s="10">
        <v>21155</v>
      </c>
      <c r="K37" s="10">
        <v>27500</v>
      </c>
      <c r="L37" s="10">
        <v>18852</v>
      </c>
      <c r="M37" s="10">
        <v>27500</v>
      </c>
    </row>
    <row r="38" spans="1:13" ht="15">
      <c r="A38" s="28" t="s">
        <v>19</v>
      </c>
      <c r="B38" s="29"/>
      <c r="C38" s="29"/>
      <c r="D38" s="29"/>
      <c r="E38" s="30"/>
      <c r="F38" s="12" t="s">
        <v>47</v>
      </c>
      <c r="G38" s="10">
        <v>200</v>
      </c>
      <c r="H38" s="10">
        <v>2125</v>
      </c>
      <c r="I38" s="10">
        <v>36020</v>
      </c>
      <c r="J38" s="10">
        <v>35365</v>
      </c>
      <c r="K38" s="10">
        <v>37000</v>
      </c>
      <c r="L38" s="10">
        <v>49708</v>
      </c>
      <c r="M38" s="10">
        <v>40000</v>
      </c>
    </row>
    <row r="39" spans="1:13" ht="15">
      <c r="A39" s="28" t="s">
        <v>48</v>
      </c>
      <c r="B39" s="29"/>
      <c r="C39" s="29"/>
      <c r="D39" s="29"/>
      <c r="E39" s="30"/>
      <c r="F39" s="12" t="s">
        <v>28</v>
      </c>
      <c r="G39" s="10">
        <v>70000</v>
      </c>
      <c r="H39" s="10">
        <v>170340</v>
      </c>
      <c r="I39" s="10">
        <v>263550</v>
      </c>
      <c r="J39" s="10">
        <v>240628</v>
      </c>
      <c r="K39" s="10">
        <v>295000</v>
      </c>
      <c r="L39" s="10">
        <v>135247</v>
      </c>
      <c r="M39" s="10">
        <v>251956</v>
      </c>
    </row>
    <row r="40" spans="1:13" ht="15">
      <c r="A40" s="28" t="s">
        <v>44</v>
      </c>
      <c r="B40" s="29"/>
      <c r="C40" s="29"/>
      <c r="D40" s="29"/>
      <c r="E40" s="30"/>
      <c r="F40" s="12" t="s">
        <v>51</v>
      </c>
      <c r="G40" s="10"/>
      <c r="H40" s="10">
        <v>2000</v>
      </c>
      <c r="I40" s="11"/>
      <c r="J40" s="10">
        <v>8565</v>
      </c>
      <c r="K40" s="10">
        <v>8160</v>
      </c>
      <c r="L40" s="10">
        <v>6160</v>
      </c>
      <c r="M40" s="10">
        <v>8141</v>
      </c>
    </row>
    <row r="41" spans="1:13" ht="15">
      <c r="A41" s="28" t="s">
        <v>57</v>
      </c>
      <c r="B41" s="29"/>
      <c r="C41" s="29"/>
      <c r="D41" s="29"/>
      <c r="E41" s="30"/>
      <c r="F41" s="12" t="s">
        <v>58</v>
      </c>
      <c r="G41" s="10">
        <v>-9650</v>
      </c>
      <c r="H41" s="10">
        <v>-12469</v>
      </c>
      <c r="I41" s="10">
        <v>-13937</v>
      </c>
      <c r="J41" s="10">
        <v>-14773</v>
      </c>
      <c r="K41" s="10">
        <v>-20750</v>
      </c>
      <c r="L41" s="10">
        <v>-14832</v>
      </c>
      <c r="M41" s="10">
        <v>-20930</v>
      </c>
    </row>
    <row r="42" spans="1:13" ht="15">
      <c r="A42" s="18"/>
      <c r="B42" s="19"/>
      <c r="C42" s="19"/>
      <c r="D42" s="19"/>
      <c r="E42" s="20"/>
      <c r="F42" s="12"/>
      <c r="G42" s="10"/>
      <c r="H42" s="10"/>
      <c r="I42" s="11"/>
      <c r="J42" s="11"/>
      <c r="K42" s="10"/>
      <c r="L42" s="11"/>
      <c r="M42" s="10"/>
    </row>
    <row r="43" spans="1:13" ht="15">
      <c r="A43" s="10" t="s">
        <v>20</v>
      </c>
      <c r="B43" s="10"/>
      <c r="C43" s="10"/>
      <c r="D43" s="10"/>
      <c r="E43" s="10"/>
      <c r="F43" s="16"/>
      <c r="G43" s="10">
        <f aca="true" t="shared" si="3" ref="G43:M43">G11+G21</f>
        <v>1000470</v>
      </c>
      <c r="H43" s="10">
        <f t="shared" si="3"/>
        <v>1195082</v>
      </c>
      <c r="I43" s="10">
        <f t="shared" si="3"/>
        <v>1298933</v>
      </c>
      <c r="J43" s="10">
        <f t="shared" si="3"/>
        <v>1331706</v>
      </c>
      <c r="K43" s="10">
        <f t="shared" si="3"/>
        <v>1415122</v>
      </c>
      <c r="L43" s="10">
        <f t="shared" si="3"/>
        <v>1559888</v>
      </c>
      <c r="M43" s="10">
        <f t="shared" si="3"/>
        <v>1796870</v>
      </c>
    </row>
    <row r="44" spans="1:11" ht="15">
      <c r="A44" s="2"/>
      <c r="B44" s="2"/>
      <c r="C44" s="2"/>
      <c r="D44" s="2"/>
      <c r="E44" s="2"/>
      <c r="G44" s="4"/>
      <c r="H44" s="4"/>
      <c r="I44" s="4"/>
      <c r="J44" s="2"/>
      <c r="K44" s="2"/>
    </row>
    <row r="45" spans="1:11" ht="15">
      <c r="A45" s="2"/>
      <c r="B45" s="2"/>
      <c r="C45" s="2"/>
      <c r="D45" s="2"/>
      <c r="E45" s="2"/>
      <c r="G45" s="4"/>
      <c r="H45" s="4"/>
      <c r="I45" s="4"/>
      <c r="J45" s="2"/>
      <c r="K45" s="2"/>
    </row>
  </sheetData>
  <sheetProtection/>
  <mergeCells count="41">
    <mergeCell ref="L8:L9"/>
    <mergeCell ref="M8:M9"/>
    <mergeCell ref="A4:K4"/>
    <mergeCell ref="A5:K5"/>
    <mergeCell ref="G8:G9"/>
    <mergeCell ref="H8:H9"/>
    <mergeCell ref="I8:I9"/>
    <mergeCell ref="J8:J9"/>
    <mergeCell ref="K8:K9"/>
    <mergeCell ref="A8:E9"/>
    <mergeCell ref="A6:K6"/>
    <mergeCell ref="A11:E11"/>
    <mergeCell ref="A21:E21"/>
    <mergeCell ref="A12:E12"/>
    <mergeCell ref="A22:E22"/>
    <mergeCell ref="A10:E10"/>
    <mergeCell ref="A13:E13"/>
    <mergeCell ref="A14:E14"/>
    <mergeCell ref="A18:E18"/>
    <mergeCell ref="A26:E26"/>
    <mergeCell ref="A28:E28"/>
    <mergeCell ref="A29:E29"/>
    <mergeCell ref="A30:E30"/>
    <mergeCell ref="A32:E32"/>
    <mergeCell ref="F8:F9"/>
    <mergeCell ref="J1:K1"/>
    <mergeCell ref="A16:E16"/>
    <mergeCell ref="A17:E17"/>
    <mergeCell ref="A40:E40"/>
    <mergeCell ref="A41:E41"/>
    <mergeCell ref="A19:E19"/>
    <mergeCell ref="A20:E20"/>
    <mergeCell ref="A38:E38"/>
    <mergeCell ref="A39:E39"/>
    <mergeCell ref="A25:E25"/>
    <mergeCell ref="A42:E42"/>
    <mergeCell ref="A33:E33"/>
    <mergeCell ref="A34:E34"/>
    <mergeCell ref="A35:E35"/>
    <mergeCell ref="A36:E36"/>
    <mergeCell ref="A27:E2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Илиана Георгиева</cp:lastModifiedBy>
  <cp:lastPrinted>2024-01-26T09:51:37Z</cp:lastPrinted>
  <dcterms:created xsi:type="dcterms:W3CDTF">2017-01-19T08:00:15Z</dcterms:created>
  <dcterms:modified xsi:type="dcterms:W3CDTF">2024-01-26T16:29:36Z</dcterms:modified>
  <cp:category/>
  <cp:version/>
  <cp:contentType/>
  <cp:contentStatus/>
</cp:coreProperties>
</file>