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840" windowWidth="15135" windowHeight="8880" activeTab="0"/>
  </bookViews>
  <sheets>
    <sheet name="маломерни 1Г." sheetId="1" r:id="rId1"/>
  </sheets>
  <definedNames/>
  <calcPr fullCalcOnLoad="1"/>
</workbook>
</file>

<file path=xl/sharedStrings.xml><?xml version="1.0" encoding="utf-8"?>
<sst xmlns="http://schemas.openxmlformats.org/spreadsheetml/2006/main" count="720" uniqueCount="326">
  <si>
    <t>Имот №</t>
  </si>
  <si>
    <t xml:space="preserve">Площ </t>
  </si>
  <si>
    <t>Категория</t>
  </si>
  <si>
    <t>III</t>
  </si>
  <si>
    <t>IV</t>
  </si>
  <si>
    <t>VI</t>
  </si>
  <si>
    <t>V</t>
  </si>
  <si>
    <t>VІ</t>
  </si>
  <si>
    <t>ІІІ</t>
  </si>
  <si>
    <t>ІV</t>
  </si>
  <si>
    <t>АОС №/дата</t>
  </si>
  <si>
    <t>Начин на тр.ползване</t>
  </si>
  <si>
    <t>нива</t>
  </si>
  <si>
    <t>лозе</t>
  </si>
  <si>
    <t>276/1.4.2003;  училищна</t>
  </si>
  <si>
    <t>273/1.4.2003;  читалищна</t>
  </si>
  <si>
    <t>22/17.5.1999</t>
  </si>
  <si>
    <t>934/23.3.2009; чл.19</t>
  </si>
  <si>
    <t>946/23.3.2009; чл.19</t>
  </si>
  <si>
    <t>942/23.3.2009; чл.19</t>
  </si>
  <si>
    <t>945/23.3.2009; чл.19</t>
  </si>
  <si>
    <t>947/23.3.2009; чл.19</t>
  </si>
  <si>
    <t>242/3.1.2003; училищна</t>
  </si>
  <si>
    <t>952/30.3.2009; чл.19</t>
  </si>
  <si>
    <t>959/30.3.2009;чл.19</t>
  </si>
  <si>
    <t>957/30.3.2009;чл.19</t>
  </si>
  <si>
    <t>961/30.3.2009;чл.19</t>
  </si>
  <si>
    <t>960/30.3.2009;чл.19</t>
  </si>
  <si>
    <t>958/30.3.2009;чл.19</t>
  </si>
  <si>
    <t>267/1.4.2003;училищна</t>
  </si>
  <si>
    <t>965/30.3.2009;чл.19</t>
  </si>
  <si>
    <t>974/30.3.2009;чл.19</t>
  </si>
  <si>
    <t>981/29.5.2009; чл.19</t>
  </si>
  <si>
    <t>990/29.5.2009; чл.19</t>
  </si>
  <si>
    <t>зеленч.култура</t>
  </si>
  <si>
    <t>925/1.12.2008</t>
  </si>
  <si>
    <t>с. Абрит</t>
  </si>
  <si>
    <t xml:space="preserve">с. Александрия </t>
  </si>
  <si>
    <t xml:space="preserve">с. Бистрец </t>
  </si>
  <si>
    <t xml:space="preserve">с. Добрин </t>
  </si>
  <si>
    <t xml:space="preserve">с. Загорци </t>
  </si>
  <si>
    <t xml:space="preserve">с. Земенци </t>
  </si>
  <si>
    <t xml:space="preserve">с. Зимница </t>
  </si>
  <si>
    <t xml:space="preserve">с. Кап.Димитрово </t>
  </si>
  <si>
    <t xml:space="preserve">с. Крушари </t>
  </si>
  <si>
    <t xml:space="preserve">с. Огняново </t>
  </si>
  <si>
    <t xml:space="preserve">с. Пор.Кърджиево  </t>
  </si>
  <si>
    <t xml:space="preserve">с. Северняк </t>
  </si>
  <si>
    <t>1688/29.8.2011</t>
  </si>
  <si>
    <t>№</t>
  </si>
  <si>
    <t>40097.21.16</t>
  </si>
  <si>
    <t>40097.22.88</t>
  </si>
  <si>
    <t>40097.401.2</t>
  </si>
  <si>
    <t>40097.505.19</t>
  </si>
  <si>
    <t>40097.506.6</t>
  </si>
  <si>
    <t>986/29.5.2009</t>
  </si>
  <si>
    <t>983/29.5.2009</t>
  </si>
  <si>
    <t>2285/30.01.2017</t>
  </si>
  <si>
    <t>др.сел.тер.</t>
  </si>
  <si>
    <t>2281/20.1.2017г.</t>
  </si>
  <si>
    <t>2282/20.1.2017г.</t>
  </si>
  <si>
    <t>2283/20.1.2017г.</t>
  </si>
  <si>
    <t>2284/20.1.2017г.</t>
  </si>
  <si>
    <t>X</t>
  </si>
  <si>
    <t>391/20.3.2006; училищна</t>
  </si>
  <si>
    <t>1972/5.8.2013</t>
  </si>
  <si>
    <t>1973/5.8.2013</t>
  </si>
  <si>
    <t>1974/5.8.2013</t>
  </si>
  <si>
    <t>1975/5.8.2013</t>
  </si>
  <si>
    <t>1985/5.8.2013</t>
  </si>
  <si>
    <t>1986/5.8.2013</t>
  </si>
  <si>
    <t>1789/3.12.2012</t>
  </si>
  <si>
    <t>1792/3.12.2012</t>
  </si>
  <si>
    <t>1794/3.12.2012</t>
  </si>
  <si>
    <t>1795/3.12.2012</t>
  </si>
  <si>
    <t>2286/30.1.2017</t>
  </si>
  <si>
    <t>228730.1.2017</t>
  </si>
  <si>
    <t>2288/30.1.2017</t>
  </si>
  <si>
    <t>2311/31.1.2017</t>
  </si>
  <si>
    <t>2312/31.1.2017</t>
  </si>
  <si>
    <t>2313/31.1.2017</t>
  </si>
  <si>
    <t>2314/31.1.2017</t>
  </si>
  <si>
    <t>2315/31.1.2017</t>
  </si>
  <si>
    <t>2316/31.1.2017</t>
  </si>
  <si>
    <t>2317/31.1.2017</t>
  </si>
  <si>
    <t>2318/31.1.2017</t>
  </si>
  <si>
    <t>2319/31.1.2017</t>
  </si>
  <si>
    <t>2320/31.1.2017</t>
  </si>
  <si>
    <t>2321/31.1.2017</t>
  </si>
  <si>
    <t>2322/31.1.2017</t>
  </si>
  <si>
    <t>2323/31.1.2017</t>
  </si>
  <si>
    <t>2324/31.1.2017</t>
  </si>
  <si>
    <t>2291/30.1.2017</t>
  </si>
  <si>
    <t>2292/30.1.2017</t>
  </si>
  <si>
    <t>2293//30.1.2017</t>
  </si>
  <si>
    <t>2294//30.1.2017</t>
  </si>
  <si>
    <t>2295//30.1.2017</t>
  </si>
  <si>
    <t>2296//30.1.2017</t>
  </si>
  <si>
    <t>2297//30.1.2017</t>
  </si>
  <si>
    <t>2298//30.1.2017</t>
  </si>
  <si>
    <t>2289//30.1.2017</t>
  </si>
  <si>
    <t>2290//30.1.2017</t>
  </si>
  <si>
    <t>2068/19.9.2014</t>
  </si>
  <si>
    <t>2434/15.8.2018</t>
  </si>
  <si>
    <t>2435/15.8.2018</t>
  </si>
  <si>
    <t>2436/15.8.2018</t>
  </si>
  <si>
    <t>2437/15.8.2018</t>
  </si>
  <si>
    <t>2438/15.8.2018</t>
  </si>
  <si>
    <t>2439/15.8.2018</t>
  </si>
  <si>
    <t>2440/15.8.2018</t>
  </si>
  <si>
    <t>2441/15.8.2018</t>
  </si>
  <si>
    <t>2442/15.8.2018</t>
  </si>
  <si>
    <t>2443/15.8.2018</t>
  </si>
  <si>
    <t>2444/15.8.2018</t>
  </si>
  <si>
    <t>2445/15.8.2018</t>
  </si>
  <si>
    <t>2446/15.8.2018</t>
  </si>
  <si>
    <t>2447/15.8.2018</t>
  </si>
  <si>
    <t>2448/15.8.2018</t>
  </si>
  <si>
    <t>2449/15.8.2018</t>
  </si>
  <si>
    <t>2450/15.8.2018</t>
  </si>
  <si>
    <t>2451/15.8.2018</t>
  </si>
  <si>
    <t>2452/15.8.2018</t>
  </si>
  <si>
    <t>2453/15.8.2018</t>
  </si>
  <si>
    <t>2454/15.8.2018</t>
  </si>
  <si>
    <t>2455/15.8.2018</t>
  </si>
  <si>
    <t>2456/15.8.2018</t>
  </si>
  <si>
    <t>2457/15.8.2018</t>
  </si>
  <si>
    <t>2458/15.8.2018</t>
  </si>
  <si>
    <t>2459/15.8.2018</t>
  </si>
  <si>
    <t>2460/15.8.2018</t>
  </si>
  <si>
    <t>2461/15.8.2018</t>
  </si>
  <si>
    <t>2467/15.8.2018</t>
  </si>
  <si>
    <t>Приложение 1</t>
  </si>
  <si>
    <t>53357.20.56</t>
  </si>
  <si>
    <t>00031.3.97</t>
  </si>
  <si>
    <t>00031.18.56</t>
  </si>
  <si>
    <t>00268.13.29</t>
  </si>
  <si>
    <t>00268.14.16</t>
  </si>
  <si>
    <t>00268.24.21</t>
  </si>
  <si>
    <t>00268.29.149</t>
  </si>
  <si>
    <t>04193.4.25</t>
  </si>
  <si>
    <t>04193.6.1</t>
  </si>
  <si>
    <t>21470.25.38</t>
  </si>
  <si>
    <t>21470.39.76</t>
  </si>
  <si>
    <t>30185.70.126</t>
  </si>
  <si>
    <t>30185.22.164</t>
  </si>
  <si>
    <t>30781.17.10</t>
  </si>
  <si>
    <t>30781.18.33</t>
  </si>
  <si>
    <t>30781.70.15</t>
  </si>
  <si>
    <t>30781.82.88</t>
  </si>
  <si>
    <t>30781.83.6</t>
  </si>
  <si>
    <t>30781.86.15</t>
  </si>
  <si>
    <t>30884.62.2</t>
  </si>
  <si>
    <t>30884.62.3</t>
  </si>
  <si>
    <t>30884.62.4</t>
  </si>
  <si>
    <t>30884.62.5</t>
  </si>
  <si>
    <t>30884.62.6</t>
  </si>
  <si>
    <t>30884.62.9</t>
  </si>
  <si>
    <t>30884.62.10</t>
  </si>
  <si>
    <t>30884.62.14</t>
  </si>
  <si>
    <t>30884.62.17</t>
  </si>
  <si>
    <t>30884.62.18</t>
  </si>
  <si>
    <t>30884.62.206</t>
  </si>
  <si>
    <t>30884.62.211</t>
  </si>
  <si>
    <t>30884.62.213</t>
  </si>
  <si>
    <t>30884.62.214</t>
  </si>
  <si>
    <t>30884.62.215</t>
  </si>
  <si>
    <t>30884.62.216</t>
  </si>
  <si>
    <t>30884.62.219</t>
  </si>
  <si>
    <t>30884.62.220</t>
  </si>
  <si>
    <t>30884.62.221</t>
  </si>
  <si>
    <t>30884.62.222</t>
  </si>
  <si>
    <t>30884.62.223</t>
  </si>
  <si>
    <t>30884.62.224</t>
  </si>
  <si>
    <t>30884.62.225</t>
  </si>
  <si>
    <t>30884.62.227</t>
  </si>
  <si>
    <t>30884.62.228</t>
  </si>
  <si>
    <t>30884.62.229</t>
  </si>
  <si>
    <t>30884.62.233</t>
  </si>
  <si>
    <t>30884.62.239</t>
  </si>
  <si>
    <t>36138.8.70</t>
  </si>
  <si>
    <t>36138.23.36</t>
  </si>
  <si>
    <t>36138.139.2</t>
  </si>
  <si>
    <t>36138.139.4</t>
  </si>
  <si>
    <t>36138.139.9</t>
  </si>
  <si>
    <t>36138.139.12</t>
  </si>
  <si>
    <t>36138.139.14</t>
  </si>
  <si>
    <t>36138.140.26</t>
  </si>
  <si>
    <t>36138.140.27</t>
  </si>
  <si>
    <t>36138.140.28</t>
  </si>
  <si>
    <t>36138.140.29</t>
  </si>
  <si>
    <t>36138.140.30</t>
  </si>
  <si>
    <t>36138.140.31</t>
  </si>
  <si>
    <t>36138.140.32</t>
  </si>
  <si>
    <t>36138.140.33</t>
  </si>
  <si>
    <t>36138.140.34</t>
  </si>
  <si>
    <t>36138.140.35</t>
  </si>
  <si>
    <t>36138.140.36</t>
  </si>
  <si>
    <t>36138.140.37</t>
  </si>
  <si>
    <t>36138.140.38</t>
  </si>
  <si>
    <t>36138.140.39</t>
  </si>
  <si>
    <t>36138.140.40</t>
  </si>
  <si>
    <t>36138.140.41</t>
  </si>
  <si>
    <t>36138.140.42</t>
  </si>
  <si>
    <t>36138.140.43</t>
  </si>
  <si>
    <t>36138.140.44</t>
  </si>
  <si>
    <t>36138.140.45</t>
  </si>
  <si>
    <t>36138.140.46</t>
  </si>
  <si>
    <t>36138.141.170</t>
  </si>
  <si>
    <t>36138.141.171</t>
  </si>
  <si>
    <t>36138.141.172</t>
  </si>
  <si>
    <t>36138.141.189</t>
  </si>
  <si>
    <t>36138.141.190</t>
  </si>
  <si>
    <t>36138.141.191</t>
  </si>
  <si>
    <t>36138.141.192</t>
  </si>
  <si>
    <t>36138.141.193</t>
  </si>
  <si>
    <t>36138.153.81</t>
  </si>
  <si>
    <t>36138.153.82</t>
  </si>
  <si>
    <t>36138.153.89</t>
  </si>
  <si>
    <t>36138.153.90</t>
  </si>
  <si>
    <t>36138.153.91</t>
  </si>
  <si>
    <t>36138.153.93</t>
  </si>
  <si>
    <t>53357.3.1</t>
  </si>
  <si>
    <t>53357.3.2</t>
  </si>
  <si>
    <t>53357.3.3</t>
  </si>
  <si>
    <t>53357.3.6</t>
  </si>
  <si>
    <t>53357.3.7</t>
  </si>
  <si>
    <t>53357.3.9</t>
  </si>
  <si>
    <t>53357.3.11</t>
  </si>
  <si>
    <t>53357.3.14</t>
  </si>
  <si>
    <t>53357.3.15</t>
  </si>
  <si>
    <t>53357.3.16</t>
  </si>
  <si>
    <t>53357.3.17</t>
  </si>
  <si>
    <t>53357.3.18</t>
  </si>
  <si>
    <t>53357.3.19</t>
  </si>
  <si>
    <t>53357.3.21</t>
  </si>
  <si>
    <t>53357.3.23</t>
  </si>
  <si>
    <t>53357.3.25</t>
  </si>
  <si>
    <t>53357.3.26</t>
  </si>
  <si>
    <t>53357.3.27</t>
  </si>
  <si>
    <t>53357.3.28</t>
  </si>
  <si>
    <t>53357.3.29</t>
  </si>
  <si>
    <t>53357.3.31</t>
  </si>
  <si>
    <t>53357.3.34</t>
  </si>
  <si>
    <t>53357.3.36</t>
  </si>
  <si>
    <t>53357.3.45</t>
  </si>
  <si>
    <t>53357.3.49</t>
  </si>
  <si>
    <t>53357.3.50</t>
  </si>
  <si>
    <t>53357.3.51</t>
  </si>
  <si>
    <t>53357.3.52</t>
  </si>
  <si>
    <t>57858.15.33</t>
  </si>
  <si>
    <t>57858.18.55</t>
  </si>
  <si>
    <t>57858.20.3</t>
  </si>
  <si>
    <t>65906.20.2</t>
  </si>
  <si>
    <t>65906.22.1</t>
  </si>
  <si>
    <t>00031.5.11</t>
  </si>
  <si>
    <t>36138.139.11</t>
  </si>
  <si>
    <t>53357.3.46</t>
  </si>
  <si>
    <t>53357.3.47</t>
  </si>
  <si>
    <t>53357.3.48</t>
  </si>
  <si>
    <t>53357.3.82</t>
  </si>
  <si>
    <t>53357.3.83</t>
  </si>
  <si>
    <t>53357.3.84</t>
  </si>
  <si>
    <t>04193.85.189</t>
  </si>
  <si>
    <t>04193.85.190</t>
  </si>
  <si>
    <t>04193.85.193</t>
  </si>
  <si>
    <t>65906.10.23</t>
  </si>
  <si>
    <t>65906.10.59</t>
  </si>
  <si>
    <t>др.тер.заети от селското стопанство</t>
  </si>
  <si>
    <t>30185.22.66</t>
  </si>
  <si>
    <t>30185.22.79</t>
  </si>
  <si>
    <t>30185.22.80</t>
  </si>
  <si>
    <t>30185.22.87</t>
  </si>
  <si>
    <t>30185.22.170</t>
  </si>
  <si>
    <t>30185.22.179</t>
  </si>
  <si>
    <t>Наемна цена лв/дка</t>
  </si>
  <si>
    <t>Годишна наемна цена</t>
  </si>
  <si>
    <t>30884.62.258</t>
  </si>
  <si>
    <t>30185.22.33</t>
  </si>
  <si>
    <t>1970/05.08.2013</t>
  </si>
  <si>
    <t>30185.22.88</t>
  </si>
  <si>
    <t>1976/05.08.2013</t>
  </si>
  <si>
    <t>30185.22.167</t>
  </si>
  <si>
    <t>1983/05.08.2013</t>
  </si>
  <si>
    <t>30185.22.193</t>
  </si>
  <si>
    <t>1987/05.08.2013</t>
  </si>
  <si>
    <t>30185.22.194</t>
  </si>
  <si>
    <t>1988/05.08.2013</t>
  </si>
  <si>
    <t>Маломерни имоти от ОПФ за отдаване под наем за стопанската 2024/2025 година за срок от 1(една) година</t>
  </si>
  <si>
    <t>53357.3.148</t>
  </si>
  <si>
    <t xml:space="preserve">За друг вид застрояване </t>
  </si>
  <si>
    <t>53357.3.223</t>
  </si>
  <si>
    <t xml:space="preserve">за друг вид застрояване </t>
  </si>
  <si>
    <t>2751/18.09.2023</t>
  </si>
  <si>
    <t>2752/18.09.2023</t>
  </si>
  <si>
    <t>53357.3.224</t>
  </si>
  <si>
    <t>2753/18.09.2023</t>
  </si>
  <si>
    <t>53357.3.229</t>
  </si>
  <si>
    <t>2754/18.09.2023</t>
  </si>
  <si>
    <t>53357.3.236</t>
  </si>
  <si>
    <t>2755/18.09.2023</t>
  </si>
  <si>
    <t>53357.3.237</t>
  </si>
  <si>
    <t>2756/18.09.2023</t>
  </si>
  <si>
    <t>53357.3.238</t>
  </si>
  <si>
    <t>2757/18.09.2023</t>
  </si>
  <si>
    <t>53357.3.239</t>
  </si>
  <si>
    <t>2758/18.09.2023</t>
  </si>
  <si>
    <t>53357.3.240</t>
  </si>
  <si>
    <t>2759/18.09.2023</t>
  </si>
  <si>
    <t>53357.3.241</t>
  </si>
  <si>
    <t>2760/18.09.2023</t>
  </si>
  <si>
    <t>53357.3.243</t>
  </si>
  <si>
    <t>2761/18.09.2023</t>
  </si>
  <si>
    <t>53357.3.252</t>
  </si>
  <si>
    <t>2762/18.09.2023</t>
  </si>
  <si>
    <t>53357.3.257</t>
  </si>
  <si>
    <t>53357.3.258</t>
  </si>
  <si>
    <t>2763/18.09.2023</t>
  </si>
  <si>
    <t>2764/18.09.2023</t>
  </si>
  <si>
    <t>30781.22.73</t>
  </si>
  <si>
    <t>882/14.07.2008</t>
  </si>
  <si>
    <t>30781.22.74</t>
  </si>
  <si>
    <t>883/14.07.2008</t>
  </si>
  <si>
    <t>др.вид зем.земя</t>
  </si>
  <si>
    <t>2615/19.08.2021</t>
  </si>
  <si>
    <t>2628/19.08.2021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</si>
</sst>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#,##0.00\ &quot;лв&quot;"/>
    <numFmt numFmtId="187" formatCode="#,##0.000\ &quot;лв&quot;"/>
    <numFmt numFmtId="188" formatCode="#,##0.0000\ &quot;лв&quot;"/>
    <numFmt numFmtId="189" formatCode="0.000;[Red]0.000"/>
    <numFmt numFmtId="190" formatCode="[$-402]dd\ mmmm\ yyyy\ &quot;г.&quot;"/>
    <numFmt numFmtId="191" formatCode="0.0000"/>
    <numFmt numFmtId="192" formatCode="0.00000"/>
    <numFmt numFmtId="193" formatCode="0.0000000"/>
    <numFmt numFmtId="194" formatCode="0.000000"/>
    <numFmt numFmtId="195" formatCode="0.000000000"/>
    <numFmt numFmtId="196" formatCode="0.00000000"/>
    <numFmt numFmtId="197" formatCode="&quot;Да&quot;;&quot;Да&quot;;&quot;Не&quot;"/>
    <numFmt numFmtId="198" formatCode="&quot;Истина&quot;;&quot; Истина &quot;;&quot; Неистина &quot;"/>
    <numFmt numFmtId="199" formatCode="&quot;Включено&quot;;&quot; Включено &quot;;&quot; Изключено &quot;"/>
    <numFmt numFmtId="200" formatCode="#,##0.000"/>
    <numFmt numFmtId="201" formatCode="[$¥€-2]\ #,##0.00_);[Red]\([$¥€-2]\ #,##0.00\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33" borderId="0" xfId="0" applyFont="1" applyFill="1" applyAlignment="1">
      <alignment horizontal="left" vertical="justify" wrapText="1"/>
    </xf>
    <xf numFmtId="0" fontId="4" fillId="33" borderId="0" xfId="0" applyFont="1" applyFill="1" applyBorder="1" applyAlignment="1">
      <alignment horizontal="center" vertical="justify" wrapText="1"/>
    </xf>
    <xf numFmtId="0" fontId="4" fillId="33" borderId="0" xfId="0" applyFont="1" applyFill="1" applyAlignment="1">
      <alignment horizontal="justify" vertical="justify" wrapText="1"/>
    </xf>
    <xf numFmtId="0" fontId="3" fillId="33" borderId="10" xfId="0" applyFont="1" applyFill="1" applyBorder="1" applyAlignment="1">
      <alignment horizontal="justify" vertical="justify" wrapText="1"/>
    </xf>
    <xf numFmtId="0" fontId="3" fillId="33" borderId="10" xfId="0" applyFont="1" applyFill="1" applyBorder="1" applyAlignment="1">
      <alignment horizontal="left" vertical="justify" wrapText="1"/>
    </xf>
    <xf numFmtId="0" fontId="4" fillId="33" borderId="10" xfId="0" applyFont="1" applyFill="1" applyBorder="1" applyAlignment="1">
      <alignment horizontal="justify" vertical="justify" wrapText="1"/>
    </xf>
    <xf numFmtId="0" fontId="4" fillId="33" borderId="10" xfId="0" applyFont="1" applyFill="1" applyBorder="1" applyAlignment="1">
      <alignment horizontal="left" vertical="justify" wrapText="1"/>
    </xf>
    <xf numFmtId="0" fontId="4" fillId="33" borderId="0" xfId="0" applyFont="1" applyFill="1" applyBorder="1" applyAlignment="1">
      <alignment horizontal="justify" vertical="justify" wrapText="1"/>
    </xf>
    <xf numFmtId="0" fontId="4" fillId="33" borderId="0" xfId="0" applyFont="1" applyFill="1" applyBorder="1" applyAlignment="1">
      <alignment horizontal="left" vertical="justify" wrapText="1"/>
    </xf>
    <xf numFmtId="49" fontId="4" fillId="33" borderId="10" xfId="0" applyNumberFormat="1" applyFont="1" applyFill="1" applyBorder="1" applyAlignment="1">
      <alignment horizontal="left" vertical="justify" wrapText="1"/>
    </xf>
    <xf numFmtId="0" fontId="4" fillId="33" borderId="10" xfId="0" applyFont="1" applyFill="1" applyBorder="1" applyAlignment="1">
      <alignment horizontal="center" vertical="justify" wrapText="1"/>
    </xf>
    <xf numFmtId="185" fontId="4" fillId="33" borderId="0" xfId="0" applyNumberFormat="1" applyFont="1" applyFill="1" applyBorder="1" applyAlignment="1">
      <alignment horizontal="justify" vertical="justify" wrapText="1"/>
    </xf>
    <xf numFmtId="0" fontId="4" fillId="33" borderId="11" xfId="0" applyFont="1" applyFill="1" applyBorder="1" applyAlignment="1">
      <alignment horizontal="left" vertical="justify" wrapText="1"/>
    </xf>
    <xf numFmtId="185" fontId="4" fillId="33" borderId="10" xfId="0" applyNumberFormat="1" applyFont="1" applyFill="1" applyBorder="1" applyAlignment="1">
      <alignment horizontal="justify" vertical="justify" wrapText="1"/>
    </xf>
    <xf numFmtId="185" fontId="4" fillId="33" borderId="0" xfId="0" applyNumberFormat="1" applyFont="1" applyFill="1" applyAlignment="1">
      <alignment horizontal="justify" vertical="justify" wrapText="1"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justify" wrapText="1"/>
    </xf>
    <xf numFmtId="185" fontId="3" fillId="33" borderId="0" xfId="0" applyNumberFormat="1" applyFont="1" applyFill="1" applyAlignment="1">
      <alignment horizontal="justify" vertical="justify" wrapText="1"/>
    </xf>
    <xf numFmtId="185" fontId="4" fillId="33" borderId="10" xfId="0" applyNumberFormat="1" applyFont="1" applyFill="1" applyBorder="1" applyAlignment="1">
      <alignment horizontal="center" vertical="justify" wrapText="1"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righ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vertical="justify" wrapText="1"/>
    </xf>
    <xf numFmtId="2" fontId="4" fillId="33" borderId="10" xfId="0" applyNumberFormat="1" applyFont="1" applyFill="1" applyBorder="1" applyAlignment="1">
      <alignment horizontal="left" vertical="justify" wrapText="1"/>
    </xf>
    <xf numFmtId="0" fontId="4" fillId="33" borderId="0" xfId="0" applyFont="1" applyFill="1" applyAlignment="1">
      <alignment horizontal="center" vertical="justify" wrapText="1"/>
    </xf>
    <xf numFmtId="185" fontId="4" fillId="33" borderId="10" xfId="0" applyNumberFormat="1" applyFont="1" applyFill="1" applyBorder="1" applyAlignment="1">
      <alignment vertical="justify" wrapText="1"/>
    </xf>
    <xf numFmtId="0" fontId="4" fillId="33" borderId="10" xfId="0" applyNumberFormat="1" applyFont="1" applyFill="1" applyBorder="1" applyAlignment="1" applyProtection="1">
      <alignment vertical="top" wrapText="1"/>
      <protection/>
    </xf>
    <xf numFmtId="2" fontId="4" fillId="0" borderId="10" xfId="0" applyNumberFormat="1" applyFont="1" applyFill="1" applyBorder="1" applyAlignment="1">
      <alignment horizontal="right" vertical="justify" wrapText="1"/>
    </xf>
    <xf numFmtId="0" fontId="4" fillId="33" borderId="0" xfId="0" applyFont="1" applyFill="1" applyAlignment="1">
      <alignment vertical="justify" wrapText="1"/>
    </xf>
    <xf numFmtId="0" fontId="3" fillId="33" borderId="10" xfId="0" applyFont="1" applyFill="1" applyBorder="1" applyAlignment="1">
      <alignment vertical="justify" wrapText="1"/>
    </xf>
    <xf numFmtId="0" fontId="3" fillId="33" borderId="10" xfId="0" applyFont="1" applyFill="1" applyBorder="1" applyAlignment="1">
      <alignment horizontal="center" vertical="justify" wrapText="1"/>
    </xf>
    <xf numFmtId="185" fontId="3" fillId="33" borderId="0" xfId="0" applyNumberFormat="1" applyFont="1" applyFill="1" applyBorder="1" applyAlignment="1">
      <alignment vertical="justify" wrapText="1"/>
    </xf>
    <xf numFmtId="0" fontId="3" fillId="33" borderId="0" xfId="0" applyFont="1" applyFill="1" applyBorder="1" applyAlignment="1">
      <alignment vertical="justify" wrapText="1"/>
    </xf>
    <xf numFmtId="49" fontId="4" fillId="33" borderId="10" xfId="0" applyNumberFormat="1" applyFont="1" applyFill="1" applyBorder="1" applyAlignment="1" applyProtection="1">
      <alignment horizontal="left" vertical="justify" wrapText="1"/>
      <protection/>
    </xf>
    <xf numFmtId="0" fontId="4" fillId="33" borderId="10" xfId="0" applyNumberFormat="1" applyFont="1" applyFill="1" applyBorder="1" applyAlignment="1" applyProtection="1">
      <alignment vertical="justify" wrapText="1"/>
      <protection/>
    </xf>
    <xf numFmtId="0" fontId="4" fillId="33" borderId="10" xfId="0" applyNumberFormat="1" applyFont="1" applyFill="1" applyBorder="1" applyAlignment="1" applyProtection="1">
      <alignment horizontal="left" vertical="justify" wrapText="1"/>
      <protection/>
    </xf>
    <xf numFmtId="0" fontId="4" fillId="33" borderId="12" xfId="0" applyFont="1" applyFill="1" applyBorder="1" applyAlignment="1">
      <alignment horizontal="center" vertical="justify" wrapText="1"/>
    </xf>
    <xf numFmtId="49" fontId="4" fillId="33" borderId="0" xfId="0" applyNumberFormat="1" applyFont="1" applyFill="1" applyBorder="1" applyAlignment="1">
      <alignment horizontal="left" vertical="justify" wrapText="1"/>
    </xf>
    <xf numFmtId="0" fontId="4" fillId="33" borderId="0" xfId="0" applyFont="1" applyFill="1" applyBorder="1" applyAlignment="1">
      <alignment vertical="justify" wrapText="1"/>
    </xf>
    <xf numFmtId="0" fontId="4" fillId="34" borderId="10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vertical="justify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right" vertical="center" wrapText="1"/>
    </xf>
    <xf numFmtId="185" fontId="4" fillId="33" borderId="10" xfId="0" applyNumberFormat="1" applyFont="1" applyFill="1" applyBorder="1" applyAlignment="1" applyProtection="1">
      <alignment vertical="top" wrapText="1"/>
      <protection/>
    </xf>
    <xf numFmtId="185" fontId="3" fillId="33" borderId="0" xfId="0" applyNumberFormat="1" applyFont="1" applyFill="1" applyAlignment="1">
      <alignment vertical="justify" wrapText="1"/>
    </xf>
    <xf numFmtId="185" fontId="4" fillId="33" borderId="10" xfId="0" applyNumberFormat="1" applyFont="1" applyFill="1" applyBorder="1" applyAlignment="1" applyProtection="1">
      <alignment vertical="justify" wrapText="1"/>
      <protection/>
    </xf>
    <xf numFmtId="185" fontId="4" fillId="33" borderId="0" xfId="0" applyNumberFormat="1" applyFont="1" applyFill="1" applyBorder="1" applyAlignment="1">
      <alignment vertical="justify" wrapText="1"/>
    </xf>
    <xf numFmtId="0" fontId="3" fillId="33" borderId="0" xfId="0" applyFont="1" applyFill="1" applyBorder="1" applyAlignment="1">
      <alignment horizontal="justify" vertical="justify" wrapText="1"/>
    </xf>
    <xf numFmtId="0" fontId="3" fillId="33" borderId="0" xfId="0" applyFont="1" applyFill="1" applyAlignment="1">
      <alignment horizontal="justify" vertical="justify" wrapText="1"/>
    </xf>
    <xf numFmtId="0" fontId="3" fillId="33" borderId="12" xfId="0" applyFont="1" applyFill="1" applyBorder="1" applyAlignment="1">
      <alignment horizontal="justify" vertical="justify" wrapText="1"/>
    </xf>
    <xf numFmtId="0" fontId="3" fillId="33" borderId="0" xfId="0" applyFont="1" applyFill="1" applyAlignment="1">
      <alignment horizontal="center" vertical="justify" wrapText="1"/>
    </xf>
    <xf numFmtId="0" fontId="3" fillId="33" borderId="0" xfId="0" applyFont="1" applyFill="1" applyBorder="1" applyAlignment="1">
      <alignment horizontal="center" vertical="justify" wrapText="1"/>
    </xf>
    <xf numFmtId="0" fontId="3" fillId="33" borderId="13" xfId="0" applyFont="1" applyFill="1" applyBorder="1" applyAlignment="1">
      <alignment horizontal="justify" vertical="justify" wrapText="1"/>
    </xf>
    <xf numFmtId="0" fontId="3" fillId="33" borderId="14" xfId="0" applyFont="1" applyFill="1" applyBorder="1" applyAlignment="1">
      <alignment horizontal="justify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"/>
  <sheetViews>
    <sheetView tabSelected="1" zoomScalePageLayoutView="0" workbookViewId="0" topLeftCell="A1">
      <selection activeCell="A212" sqref="A1:H212"/>
    </sheetView>
  </sheetViews>
  <sheetFormatPr defaultColWidth="11.00390625" defaultRowHeight="12.75"/>
  <cols>
    <col min="1" max="1" width="6.57421875" style="27" customWidth="1"/>
    <col min="2" max="2" width="19.421875" style="27" customWidth="1"/>
    <col min="3" max="3" width="13.421875" style="31" customWidth="1"/>
    <col min="4" max="4" width="19.8515625" style="27" customWidth="1"/>
    <col min="5" max="5" width="12.57421875" style="27" customWidth="1"/>
    <col min="6" max="6" width="26.140625" style="27" customWidth="1"/>
    <col min="7" max="8" width="14.8515625" style="27" customWidth="1"/>
    <col min="9" max="9" width="18.57421875" style="27" customWidth="1"/>
    <col min="10" max="16384" width="11.00390625" style="27" customWidth="1"/>
  </cols>
  <sheetData>
    <row r="1" spans="7:8" ht="15">
      <c r="G1" s="55" t="s">
        <v>132</v>
      </c>
      <c r="H1" s="55"/>
    </row>
    <row r="3" spans="1:8" ht="15">
      <c r="A3" s="55" t="s">
        <v>288</v>
      </c>
      <c r="B3" s="55"/>
      <c r="C3" s="55"/>
      <c r="D3" s="55"/>
      <c r="E3" s="55"/>
      <c r="F3" s="55"/>
      <c r="G3" s="55"/>
      <c r="H3" s="55"/>
    </row>
    <row r="4" spans="1:5" ht="15">
      <c r="A4" s="56"/>
      <c r="B4" s="56"/>
      <c r="C4" s="56"/>
      <c r="D4" s="56"/>
      <c r="E4" s="56"/>
    </row>
    <row r="5" spans="1:8" ht="15">
      <c r="A5" s="52" t="s">
        <v>36</v>
      </c>
      <c r="B5" s="52"/>
      <c r="C5" s="52"/>
      <c r="D5" s="52"/>
      <c r="E5" s="52"/>
      <c r="F5" s="3"/>
      <c r="G5" s="1"/>
      <c r="H5" s="1"/>
    </row>
    <row r="6" spans="1:8" ht="30">
      <c r="A6" s="4" t="s">
        <v>49</v>
      </c>
      <c r="B6" s="5" t="s">
        <v>0</v>
      </c>
      <c r="C6" s="32" t="s">
        <v>1</v>
      </c>
      <c r="D6" s="4" t="s">
        <v>11</v>
      </c>
      <c r="E6" s="4" t="s">
        <v>2</v>
      </c>
      <c r="F6" s="4" t="s">
        <v>10</v>
      </c>
      <c r="G6" s="33" t="s">
        <v>275</v>
      </c>
      <c r="H6" s="33" t="s">
        <v>276</v>
      </c>
    </row>
    <row r="7" spans="1:8" ht="14.25">
      <c r="A7" s="6">
        <v>1</v>
      </c>
      <c r="B7" s="10" t="s">
        <v>134</v>
      </c>
      <c r="C7" s="28">
        <v>3.732</v>
      </c>
      <c r="D7" s="20" t="s">
        <v>12</v>
      </c>
      <c r="E7" s="11" t="s">
        <v>9</v>
      </c>
      <c r="F7" s="7" t="s">
        <v>17</v>
      </c>
      <c r="G7" s="26">
        <v>78</v>
      </c>
      <c r="H7" s="26">
        <f>C7*G7</f>
        <v>291.096</v>
      </c>
    </row>
    <row r="8" spans="1:8" ht="14.25">
      <c r="A8" s="6">
        <v>2</v>
      </c>
      <c r="B8" s="10" t="s">
        <v>255</v>
      </c>
      <c r="C8" s="25">
        <v>9.309</v>
      </c>
      <c r="D8" s="20" t="s">
        <v>12</v>
      </c>
      <c r="E8" s="11" t="s">
        <v>9</v>
      </c>
      <c r="F8" s="7" t="s">
        <v>15</v>
      </c>
      <c r="G8" s="26">
        <v>78</v>
      </c>
      <c r="H8" s="26">
        <f>C8*G8</f>
        <v>726.102</v>
      </c>
    </row>
    <row r="9" spans="1:8" ht="14.25">
      <c r="A9" s="6">
        <v>3</v>
      </c>
      <c r="B9" s="10" t="s">
        <v>135</v>
      </c>
      <c r="C9" s="28">
        <v>3.899</v>
      </c>
      <c r="D9" s="20" t="s">
        <v>12</v>
      </c>
      <c r="E9" s="11" t="s">
        <v>8</v>
      </c>
      <c r="F9" s="7" t="s">
        <v>14</v>
      </c>
      <c r="G9" s="26">
        <v>78</v>
      </c>
      <c r="H9" s="26">
        <f>C9*G9</f>
        <v>304.122</v>
      </c>
    </row>
    <row r="10" spans="1:8" ht="15">
      <c r="A10" s="8"/>
      <c r="B10" s="9"/>
      <c r="C10" s="34">
        <f>SUM(C7:C9)</f>
        <v>16.94</v>
      </c>
      <c r="D10" s="8"/>
      <c r="E10" s="8"/>
      <c r="F10" s="8"/>
      <c r="G10" s="1"/>
      <c r="H10" s="1"/>
    </row>
    <row r="11" spans="1:8" ht="15">
      <c r="A11" s="57" t="s">
        <v>37</v>
      </c>
      <c r="B11" s="57"/>
      <c r="C11" s="57"/>
      <c r="D11" s="57"/>
      <c r="E11" s="57"/>
      <c r="F11" s="3"/>
      <c r="G11" s="1"/>
      <c r="H11" s="1"/>
    </row>
    <row r="12" spans="1:8" ht="30">
      <c r="A12" s="4" t="s">
        <v>49</v>
      </c>
      <c r="B12" s="5" t="s">
        <v>0</v>
      </c>
      <c r="C12" s="32" t="s">
        <v>1</v>
      </c>
      <c r="D12" s="4" t="s">
        <v>11</v>
      </c>
      <c r="E12" s="4" t="s">
        <v>2</v>
      </c>
      <c r="F12" s="4" t="s">
        <v>10</v>
      </c>
      <c r="G12" s="33" t="s">
        <v>275</v>
      </c>
      <c r="H12" s="33" t="s">
        <v>276</v>
      </c>
    </row>
    <row r="13" spans="1:8" ht="14.25">
      <c r="A13" s="6">
        <v>1</v>
      </c>
      <c r="B13" s="10" t="s">
        <v>136</v>
      </c>
      <c r="C13" s="28">
        <v>5</v>
      </c>
      <c r="D13" s="20" t="s">
        <v>12</v>
      </c>
      <c r="E13" s="11" t="s">
        <v>4</v>
      </c>
      <c r="F13" s="11" t="s">
        <v>16</v>
      </c>
      <c r="G13" s="26">
        <v>78</v>
      </c>
      <c r="H13" s="26">
        <f>C13*G13</f>
        <v>390</v>
      </c>
    </row>
    <row r="14" spans="1:8" ht="14.25">
      <c r="A14" s="6">
        <v>2</v>
      </c>
      <c r="B14" s="10" t="s">
        <v>137</v>
      </c>
      <c r="C14" s="25">
        <v>5.002</v>
      </c>
      <c r="D14" s="11" t="s">
        <v>12</v>
      </c>
      <c r="E14" s="11" t="s">
        <v>7</v>
      </c>
      <c r="F14" s="11" t="s">
        <v>19</v>
      </c>
      <c r="G14" s="26">
        <v>78</v>
      </c>
      <c r="H14" s="26">
        <f>C14*G14</f>
        <v>390.156</v>
      </c>
    </row>
    <row r="15" spans="1:8" ht="14.25">
      <c r="A15" s="6">
        <v>3</v>
      </c>
      <c r="B15" s="10" t="s">
        <v>138</v>
      </c>
      <c r="C15" s="25">
        <v>4.511</v>
      </c>
      <c r="D15" s="11" t="s">
        <v>12</v>
      </c>
      <c r="E15" s="11" t="s">
        <v>3</v>
      </c>
      <c r="F15" s="11" t="s">
        <v>20</v>
      </c>
      <c r="G15" s="26">
        <v>78</v>
      </c>
      <c r="H15" s="26">
        <f>C15*G15</f>
        <v>351.858</v>
      </c>
    </row>
    <row r="16" spans="1:8" ht="14.25">
      <c r="A16" s="6">
        <v>4</v>
      </c>
      <c r="B16" s="10" t="s">
        <v>139</v>
      </c>
      <c r="C16" s="25">
        <v>3.926</v>
      </c>
      <c r="D16" s="11" t="s">
        <v>13</v>
      </c>
      <c r="E16" s="11" t="s">
        <v>9</v>
      </c>
      <c r="F16" s="11" t="s">
        <v>18</v>
      </c>
      <c r="G16" s="26">
        <v>78</v>
      </c>
      <c r="H16" s="26">
        <f>C16*G16</f>
        <v>306.228</v>
      </c>
    </row>
    <row r="17" spans="1:8" ht="15">
      <c r="A17" s="8"/>
      <c r="B17" s="9"/>
      <c r="C17" s="34">
        <f>SUM(C13:C16)</f>
        <v>18.439</v>
      </c>
      <c r="D17" s="8"/>
      <c r="E17" s="8"/>
      <c r="F17" s="3"/>
      <c r="G17" s="1"/>
      <c r="H17" s="1"/>
    </row>
    <row r="18" spans="1:8" ht="15">
      <c r="A18" s="53" t="s">
        <v>38</v>
      </c>
      <c r="B18" s="53"/>
      <c r="C18" s="53"/>
      <c r="D18" s="53"/>
      <c r="E18" s="53"/>
      <c r="F18" s="3"/>
      <c r="G18" s="1"/>
      <c r="H18" s="1"/>
    </row>
    <row r="19" spans="1:8" ht="30">
      <c r="A19" s="4" t="s">
        <v>49</v>
      </c>
      <c r="B19" s="5" t="s">
        <v>0</v>
      </c>
      <c r="C19" s="32" t="s">
        <v>1</v>
      </c>
      <c r="D19" s="4" t="s">
        <v>11</v>
      </c>
      <c r="E19" s="4" t="s">
        <v>2</v>
      </c>
      <c r="F19" s="4" t="s">
        <v>10</v>
      </c>
      <c r="G19" s="33" t="s">
        <v>275</v>
      </c>
      <c r="H19" s="33" t="s">
        <v>276</v>
      </c>
    </row>
    <row r="20" spans="1:8" ht="14.25">
      <c r="A20" s="6">
        <v>1</v>
      </c>
      <c r="B20" s="10" t="s">
        <v>140</v>
      </c>
      <c r="C20" s="25">
        <v>4.026</v>
      </c>
      <c r="D20" s="11" t="s">
        <v>12</v>
      </c>
      <c r="E20" s="11" t="s">
        <v>9</v>
      </c>
      <c r="F20" s="11" t="s">
        <v>21</v>
      </c>
      <c r="G20" s="26">
        <v>78</v>
      </c>
      <c r="H20" s="26">
        <f>C20*G20</f>
        <v>314.02799999999996</v>
      </c>
    </row>
    <row r="21" spans="1:8" ht="14.25">
      <c r="A21" s="6">
        <v>2</v>
      </c>
      <c r="B21" s="10" t="s">
        <v>141</v>
      </c>
      <c r="C21" s="25">
        <v>9.994</v>
      </c>
      <c r="D21" s="11" t="s">
        <v>12</v>
      </c>
      <c r="E21" s="11" t="s">
        <v>5</v>
      </c>
      <c r="F21" s="11" t="s">
        <v>22</v>
      </c>
      <c r="G21" s="26">
        <v>78</v>
      </c>
      <c r="H21" s="26">
        <f>C21*G21</f>
        <v>779.5319999999999</v>
      </c>
    </row>
    <row r="22" spans="1:8" ht="42.75">
      <c r="A22" s="6">
        <v>3</v>
      </c>
      <c r="B22" s="10" t="s">
        <v>263</v>
      </c>
      <c r="C22" s="25">
        <v>2.776</v>
      </c>
      <c r="D22" s="11" t="s">
        <v>268</v>
      </c>
      <c r="E22" s="11" t="s">
        <v>8</v>
      </c>
      <c r="F22" s="11"/>
      <c r="G22" s="26">
        <v>78</v>
      </c>
      <c r="H22" s="26">
        <f>C22*G22</f>
        <v>216.528</v>
      </c>
    </row>
    <row r="23" spans="1:8" ht="42.75">
      <c r="A23" s="6">
        <v>4</v>
      </c>
      <c r="B23" s="10" t="s">
        <v>264</v>
      </c>
      <c r="C23" s="25">
        <v>0.142</v>
      </c>
      <c r="D23" s="11" t="s">
        <v>268</v>
      </c>
      <c r="E23" s="11" t="s">
        <v>8</v>
      </c>
      <c r="F23" s="11"/>
      <c r="G23" s="26">
        <v>78</v>
      </c>
      <c r="H23" s="26">
        <f>C23*G23</f>
        <v>11.075999999999999</v>
      </c>
    </row>
    <row r="24" spans="1:8" ht="42.75">
      <c r="A24" s="6">
        <v>5</v>
      </c>
      <c r="B24" s="10" t="s">
        <v>265</v>
      </c>
      <c r="C24" s="25">
        <v>2.848</v>
      </c>
      <c r="D24" s="11" t="s">
        <v>268</v>
      </c>
      <c r="E24" s="11" t="s">
        <v>8</v>
      </c>
      <c r="F24" s="11"/>
      <c r="G24" s="26">
        <v>78</v>
      </c>
      <c r="H24" s="26">
        <f>C24*G24</f>
        <v>222.14399999999998</v>
      </c>
    </row>
    <row r="25" spans="1:8" ht="15">
      <c r="A25" s="3"/>
      <c r="B25" s="1"/>
      <c r="C25" s="35">
        <f>SUM(C20:C24)</f>
        <v>19.785999999999998</v>
      </c>
      <c r="D25" s="3"/>
      <c r="E25" s="3"/>
      <c r="F25" s="3"/>
      <c r="G25" s="1"/>
      <c r="H25" s="1"/>
    </row>
    <row r="26" spans="1:8" ht="15">
      <c r="A26" s="54" t="s">
        <v>39</v>
      </c>
      <c r="B26" s="53"/>
      <c r="C26" s="53"/>
      <c r="D26" s="53"/>
      <c r="E26" s="53"/>
      <c r="F26" s="3"/>
      <c r="G26" s="1"/>
      <c r="H26" s="1"/>
    </row>
    <row r="27" spans="1:8" ht="30">
      <c r="A27" s="4" t="s">
        <v>49</v>
      </c>
      <c r="B27" s="5" t="s">
        <v>0</v>
      </c>
      <c r="C27" s="32" t="s">
        <v>1</v>
      </c>
      <c r="D27" s="4" t="s">
        <v>11</v>
      </c>
      <c r="E27" s="4" t="s">
        <v>2</v>
      </c>
      <c r="F27" s="4" t="s">
        <v>10</v>
      </c>
      <c r="G27" s="33" t="s">
        <v>275</v>
      </c>
      <c r="H27" s="33" t="s">
        <v>276</v>
      </c>
    </row>
    <row r="28" spans="1:8" ht="14.25">
      <c r="A28" s="6">
        <v>1</v>
      </c>
      <c r="B28" s="10" t="s">
        <v>142</v>
      </c>
      <c r="C28" s="28">
        <v>6.001</v>
      </c>
      <c r="D28" s="14" t="s">
        <v>12</v>
      </c>
      <c r="E28" s="6" t="s">
        <v>9</v>
      </c>
      <c r="F28" s="6" t="s">
        <v>23</v>
      </c>
      <c r="G28" s="26">
        <v>78</v>
      </c>
      <c r="H28" s="26">
        <f>C28*G28</f>
        <v>468.07800000000003</v>
      </c>
    </row>
    <row r="29" spans="1:8" ht="14.25">
      <c r="A29" s="6">
        <v>2</v>
      </c>
      <c r="B29" s="10" t="s">
        <v>143</v>
      </c>
      <c r="C29" s="28">
        <v>1.568</v>
      </c>
      <c r="D29" s="14" t="s">
        <v>12</v>
      </c>
      <c r="E29" s="6" t="s">
        <v>4</v>
      </c>
      <c r="F29" s="6" t="s">
        <v>57</v>
      </c>
      <c r="G29" s="26">
        <v>78</v>
      </c>
      <c r="H29" s="26">
        <f>C29*G29</f>
        <v>122.304</v>
      </c>
    </row>
    <row r="30" spans="1:8" ht="15">
      <c r="A30" s="8"/>
      <c r="B30" s="9"/>
      <c r="C30" s="34">
        <f>SUM(C28:C29)</f>
        <v>7.569000000000001</v>
      </c>
      <c r="D30" s="8"/>
      <c r="E30" s="8"/>
      <c r="F30" s="3"/>
      <c r="G30" s="1"/>
      <c r="H30" s="1"/>
    </row>
    <row r="31" spans="1:8" ht="15">
      <c r="A31" s="8"/>
      <c r="B31" s="9"/>
      <c r="C31" s="34"/>
      <c r="D31" s="8"/>
      <c r="E31" s="8"/>
      <c r="F31" s="3"/>
      <c r="G31" s="1"/>
      <c r="H31" s="1"/>
    </row>
    <row r="32" spans="1:8" ht="15">
      <c r="A32" s="58" t="s">
        <v>40</v>
      </c>
      <c r="B32" s="57"/>
      <c r="C32" s="57"/>
      <c r="D32" s="57"/>
      <c r="E32" s="57"/>
      <c r="F32" s="3"/>
      <c r="G32" s="1"/>
      <c r="H32" s="1"/>
    </row>
    <row r="33" spans="1:8" ht="30">
      <c r="A33" s="4" t="s">
        <v>49</v>
      </c>
      <c r="B33" s="5" t="s">
        <v>0</v>
      </c>
      <c r="C33" s="32" t="s">
        <v>1</v>
      </c>
      <c r="D33" s="4" t="s">
        <v>11</v>
      </c>
      <c r="E33" s="4" t="s">
        <v>2</v>
      </c>
      <c r="F33" s="4" t="s">
        <v>10</v>
      </c>
      <c r="G33" s="33" t="s">
        <v>275</v>
      </c>
      <c r="H33" s="33" t="s">
        <v>276</v>
      </c>
    </row>
    <row r="34" spans="1:8" ht="14.25">
      <c r="A34" s="11">
        <v>1</v>
      </c>
      <c r="B34" s="36" t="s">
        <v>278</v>
      </c>
      <c r="C34" s="37">
        <v>1.841</v>
      </c>
      <c r="D34" s="7" t="s">
        <v>58</v>
      </c>
      <c r="E34" s="7" t="s">
        <v>8</v>
      </c>
      <c r="F34" s="38" t="s">
        <v>279</v>
      </c>
      <c r="G34" s="26">
        <v>78</v>
      </c>
      <c r="H34" s="26">
        <f>C34*G34</f>
        <v>143.59799999999998</v>
      </c>
    </row>
    <row r="35" spans="1:8" ht="14.25">
      <c r="A35" s="11">
        <v>2</v>
      </c>
      <c r="B35" s="21" t="s">
        <v>269</v>
      </c>
      <c r="C35" s="29">
        <v>4.507</v>
      </c>
      <c r="D35" s="7" t="s">
        <v>58</v>
      </c>
      <c r="E35" s="7" t="s">
        <v>8</v>
      </c>
      <c r="F35" s="23" t="s">
        <v>65</v>
      </c>
      <c r="G35" s="26">
        <v>78</v>
      </c>
      <c r="H35" s="26">
        <f aca="true" t="shared" si="0" ref="H35:H46">C35*G35</f>
        <v>351.546</v>
      </c>
    </row>
    <row r="36" spans="1:8" ht="14.25">
      <c r="A36" s="11">
        <v>3</v>
      </c>
      <c r="B36" s="21" t="s">
        <v>270</v>
      </c>
      <c r="C36" s="29">
        <v>2.065</v>
      </c>
      <c r="D36" s="7" t="s">
        <v>58</v>
      </c>
      <c r="E36" s="7" t="s">
        <v>8</v>
      </c>
      <c r="F36" s="23" t="s">
        <v>66</v>
      </c>
      <c r="G36" s="26">
        <v>78</v>
      </c>
      <c r="H36" s="26">
        <f t="shared" si="0"/>
        <v>161.07</v>
      </c>
    </row>
    <row r="37" spans="1:8" ht="14.25">
      <c r="A37" s="11">
        <v>4</v>
      </c>
      <c r="B37" s="21" t="s">
        <v>271</v>
      </c>
      <c r="C37" s="29">
        <v>3.369</v>
      </c>
      <c r="D37" s="7" t="s">
        <v>58</v>
      </c>
      <c r="E37" s="7" t="s">
        <v>8</v>
      </c>
      <c r="F37" s="23" t="s">
        <v>67</v>
      </c>
      <c r="G37" s="26">
        <v>78</v>
      </c>
      <c r="H37" s="26">
        <f t="shared" si="0"/>
        <v>262.78200000000004</v>
      </c>
    </row>
    <row r="38" spans="1:8" ht="14.25">
      <c r="A38" s="11">
        <v>5</v>
      </c>
      <c r="B38" s="21" t="s">
        <v>272</v>
      </c>
      <c r="C38" s="29">
        <v>0.193</v>
      </c>
      <c r="D38" s="7" t="s">
        <v>58</v>
      </c>
      <c r="E38" s="7" t="s">
        <v>8</v>
      </c>
      <c r="F38" s="23" t="s">
        <v>68</v>
      </c>
      <c r="G38" s="26">
        <v>78</v>
      </c>
      <c r="H38" s="26">
        <f t="shared" si="0"/>
        <v>15.054</v>
      </c>
    </row>
    <row r="39" spans="1:8" ht="14.25">
      <c r="A39" s="11">
        <v>6</v>
      </c>
      <c r="B39" s="36" t="s">
        <v>280</v>
      </c>
      <c r="C39" s="37">
        <v>0.868</v>
      </c>
      <c r="D39" s="7" t="s">
        <v>58</v>
      </c>
      <c r="E39" s="7" t="s">
        <v>8</v>
      </c>
      <c r="F39" s="38" t="s">
        <v>281</v>
      </c>
      <c r="G39" s="26">
        <v>78</v>
      </c>
      <c r="H39" s="26">
        <f t="shared" si="0"/>
        <v>67.704</v>
      </c>
    </row>
    <row r="40" spans="1:8" ht="14.25">
      <c r="A40" s="11">
        <v>8</v>
      </c>
      <c r="B40" s="21" t="s">
        <v>145</v>
      </c>
      <c r="C40" s="29">
        <v>8.295</v>
      </c>
      <c r="D40" s="7" t="s">
        <v>58</v>
      </c>
      <c r="E40" s="7" t="s">
        <v>8</v>
      </c>
      <c r="F40" s="23"/>
      <c r="G40" s="26">
        <v>78</v>
      </c>
      <c r="H40" s="26">
        <f t="shared" si="0"/>
        <v>647.01</v>
      </c>
    </row>
    <row r="41" spans="1:8" ht="14.25">
      <c r="A41" s="11">
        <v>9</v>
      </c>
      <c r="B41" s="36" t="s">
        <v>282</v>
      </c>
      <c r="C41" s="37">
        <v>3.413</v>
      </c>
      <c r="D41" s="7" t="s">
        <v>58</v>
      </c>
      <c r="E41" s="7" t="s">
        <v>8</v>
      </c>
      <c r="F41" s="38" t="s">
        <v>283</v>
      </c>
      <c r="G41" s="26">
        <v>78</v>
      </c>
      <c r="H41" s="26">
        <f t="shared" si="0"/>
        <v>266.214</v>
      </c>
    </row>
    <row r="42" spans="1:8" ht="14.25">
      <c r="A42" s="11">
        <v>10</v>
      </c>
      <c r="B42" s="21" t="s">
        <v>273</v>
      </c>
      <c r="C42" s="29">
        <v>0.691</v>
      </c>
      <c r="D42" s="7" t="s">
        <v>58</v>
      </c>
      <c r="E42" s="7" t="s">
        <v>8</v>
      </c>
      <c r="F42" s="23" t="s">
        <v>69</v>
      </c>
      <c r="G42" s="26">
        <v>78</v>
      </c>
      <c r="H42" s="26">
        <f t="shared" si="0"/>
        <v>53.897999999999996</v>
      </c>
    </row>
    <row r="43" spans="1:8" ht="14.25">
      <c r="A43" s="11">
        <v>11</v>
      </c>
      <c r="B43" s="21" t="s">
        <v>274</v>
      </c>
      <c r="C43" s="29">
        <v>11.793</v>
      </c>
      <c r="D43" s="7" t="s">
        <v>58</v>
      </c>
      <c r="E43" s="7" t="s">
        <v>8</v>
      </c>
      <c r="F43" s="23" t="s">
        <v>70</v>
      </c>
      <c r="G43" s="26">
        <v>78</v>
      </c>
      <c r="H43" s="26">
        <f t="shared" si="0"/>
        <v>919.8539999999999</v>
      </c>
    </row>
    <row r="44" spans="1:8" ht="14.25">
      <c r="A44" s="11">
        <v>12</v>
      </c>
      <c r="B44" s="36" t="s">
        <v>284</v>
      </c>
      <c r="C44" s="37">
        <v>2.798</v>
      </c>
      <c r="D44" s="7" t="s">
        <v>58</v>
      </c>
      <c r="E44" s="7" t="s">
        <v>8</v>
      </c>
      <c r="F44" s="38" t="s">
        <v>285</v>
      </c>
      <c r="G44" s="26">
        <v>78</v>
      </c>
      <c r="H44" s="26">
        <f t="shared" si="0"/>
        <v>218.244</v>
      </c>
    </row>
    <row r="45" spans="1:8" ht="14.25">
      <c r="A45" s="11">
        <v>13</v>
      </c>
      <c r="B45" s="36" t="s">
        <v>286</v>
      </c>
      <c r="C45" s="37">
        <v>0.837</v>
      </c>
      <c r="D45" s="7" t="s">
        <v>58</v>
      </c>
      <c r="E45" s="7" t="s">
        <v>8</v>
      </c>
      <c r="F45" s="38" t="s">
        <v>287</v>
      </c>
      <c r="G45" s="26">
        <v>78</v>
      </c>
      <c r="H45" s="26">
        <f t="shared" si="0"/>
        <v>65.286</v>
      </c>
    </row>
    <row r="46" spans="1:8" ht="14.25">
      <c r="A46" s="11">
        <v>14</v>
      </c>
      <c r="B46" s="10" t="s">
        <v>144</v>
      </c>
      <c r="C46" s="25">
        <v>5.615</v>
      </c>
      <c r="D46" s="7" t="s">
        <v>12</v>
      </c>
      <c r="E46" s="7" t="s">
        <v>8</v>
      </c>
      <c r="F46" s="7" t="s">
        <v>35</v>
      </c>
      <c r="G46" s="26">
        <v>78</v>
      </c>
      <c r="H46" s="26">
        <f t="shared" si="0"/>
        <v>437.97</v>
      </c>
    </row>
    <row r="47" spans="1:8" ht="15">
      <c r="A47" s="39"/>
      <c r="B47" s="40"/>
      <c r="C47" s="34">
        <f>SUM(C34:C46)</f>
        <v>46.285000000000004</v>
      </c>
      <c r="D47" s="9"/>
      <c r="E47" s="9"/>
      <c r="F47" s="9"/>
      <c r="G47" s="9"/>
      <c r="H47" s="9"/>
    </row>
    <row r="48" spans="2:8" s="2" customFormat="1" ht="14.25">
      <c r="B48" s="40"/>
      <c r="C48" s="41"/>
      <c r="D48" s="9"/>
      <c r="E48" s="9"/>
      <c r="F48" s="9"/>
      <c r="G48" s="9"/>
      <c r="H48" s="9"/>
    </row>
    <row r="49" spans="1:8" ht="15">
      <c r="A49" s="58" t="s">
        <v>41</v>
      </c>
      <c r="B49" s="57"/>
      <c r="C49" s="57"/>
      <c r="D49" s="57"/>
      <c r="E49" s="57"/>
      <c r="F49" s="3"/>
      <c r="G49" s="1"/>
      <c r="H49" s="1"/>
    </row>
    <row r="50" spans="1:8" ht="30">
      <c r="A50" s="4" t="s">
        <v>49</v>
      </c>
      <c r="B50" s="5" t="s">
        <v>0</v>
      </c>
      <c r="C50" s="32" t="s">
        <v>1</v>
      </c>
      <c r="D50" s="4" t="s">
        <v>11</v>
      </c>
      <c r="E50" s="4" t="s">
        <v>2</v>
      </c>
      <c r="F50" s="4" t="s">
        <v>10</v>
      </c>
      <c r="G50" s="33" t="s">
        <v>275</v>
      </c>
      <c r="H50" s="33" t="s">
        <v>276</v>
      </c>
    </row>
    <row r="51" spans="1:8" ht="14.25">
      <c r="A51" s="6">
        <v>1</v>
      </c>
      <c r="B51" s="10" t="s">
        <v>146</v>
      </c>
      <c r="C51" s="25">
        <v>8.874</v>
      </c>
      <c r="D51" s="6" t="s">
        <v>12</v>
      </c>
      <c r="E51" s="6" t="s">
        <v>9</v>
      </c>
      <c r="F51" s="6" t="s">
        <v>28</v>
      </c>
      <c r="G51" s="26">
        <v>78</v>
      </c>
      <c r="H51" s="26">
        <f aca="true" t="shared" si="1" ref="H51:H58">C51*G51</f>
        <v>692.172</v>
      </c>
    </row>
    <row r="52" spans="1:8" ht="14.25">
      <c r="A52" s="6">
        <v>2</v>
      </c>
      <c r="B52" s="10" t="s">
        <v>147</v>
      </c>
      <c r="C52" s="28">
        <v>5.25</v>
      </c>
      <c r="D52" s="14" t="s">
        <v>12</v>
      </c>
      <c r="E52" s="6" t="s">
        <v>4</v>
      </c>
      <c r="F52" s="6" t="s">
        <v>27</v>
      </c>
      <c r="G52" s="26">
        <v>78</v>
      </c>
      <c r="H52" s="26">
        <f t="shared" si="1"/>
        <v>409.5</v>
      </c>
    </row>
    <row r="53" spans="1:8" ht="14.25">
      <c r="A53" s="6">
        <v>3</v>
      </c>
      <c r="B53" s="42" t="s">
        <v>319</v>
      </c>
      <c r="C53" s="43">
        <v>3.001</v>
      </c>
      <c r="D53" s="42" t="s">
        <v>323</v>
      </c>
      <c r="E53" s="42" t="s">
        <v>9</v>
      </c>
      <c r="F53" s="42" t="s">
        <v>320</v>
      </c>
      <c r="G53" s="26">
        <v>78</v>
      </c>
      <c r="H53" s="26">
        <f t="shared" si="1"/>
        <v>234.078</v>
      </c>
    </row>
    <row r="54" spans="1:8" ht="14.25">
      <c r="A54" s="6">
        <v>4</v>
      </c>
      <c r="B54" s="42" t="s">
        <v>321</v>
      </c>
      <c r="C54" s="43">
        <v>2.999</v>
      </c>
      <c r="D54" s="42" t="s">
        <v>323</v>
      </c>
      <c r="E54" s="42" t="s">
        <v>9</v>
      </c>
      <c r="F54" s="42" t="s">
        <v>322</v>
      </c>
      <c r="G54" s="26">
        <v>78</v>
      </c>
      <c r="H54" s="26">
        <f t="shared" si="1"/>
        <v>233.922</v>
      </c>
    </row>
    <row r="55" spans="1:8" ht="14.25">
      <c r="A55" s="6">
        <v>5</v>
      </c>
      <c r="B55" s="10" t="s">
        <v>148</v>
      </c>
      <c r="C55" s="25">
        <v>4.781</v>
      </c>
      <c r="D55" s="6" t="s">
        <v>12</v>
      </c>
      <c r="E55" s="6" t="s">
        <v>9</v>
      </c>
      <c r="F55" s="6" t="s">
        <v>26</v>
      </c>
      <c r="G55" s="26">
        <v>78</v>
      </c>
      <c r="H55" s="26">
        <f t="shared" si="1"/>
        <v>372.91799999999995</v>
      </c>
    </row>
    <row r="56" spans="1:8" ht="14.25">
      <c r="A56" s="6">
        <v>6</v>
      </c>
      <c r="B56" s="10" t="s">
        <v>149</v>
      </c>
      <c r="C56" s="28">
        <v>3.77</v>
      </c>
      <c r="D56" s="14" t="s">
        <v>12</v>
      </c>
      <c r="E56" s="6" t="s">
        <v>4</v>
      </c>
      <c r="F56" s="6" t="s">
        <v>25</v>
      </c>
      <c r="G56" s="26">
        <v>78</v>
      </c>
      <c r="H56" s="26">
        <f t="shared" si="1"/>
        <v>294.06</v>
      </c>
    </row>
    <row r="57" spans="1:8" ht="14.25">
      <c r="A57" s="6">
        <v>7</v>
      </c>
      <c r="B57" s="10" t="s">
        <v>150</v>
      </c>
      <c r="C57" s="25">
        <v>8.199</v>
      </c>
      <c r="D57" s="14" t="s">
        <v>12</v>
      </c>
      <c r="E57" s="6" t="s">
        <v>4</v>
      </c>
      <c r="F57" s="6" t="s">
        <v>29</v>
      </c>
      <c r="G57" s="26">
        <v>78</v>
      </c>
      <c r="H57" s="26">
        <f t="shared" si="1"/>
        <v>639.5219999999999</v>
      </c>
    </row>
    <row r="58" spans="1:8" ht="14.25">
      <c r="A58" s="6">
        <v>8</v>
      </c>
      <c r="B58" s="10" t="s">
        <v>151</v>
      </c>
      <c r="C58" s="28">
        <v>8.06</v>
      </c>
      <c r="D58" s="14" t="s">
        <v>12</v>
      </c>
      <c r="E58" s="6" t="s">
        <v>9</v>
      </c>
      <c r="F58" s="6" t="s">
        <v>24</v>
      </c>
      <c r="G58" s="26">
        <v>78</v>
      </c>
      <c r="H58" s="26">
        <f t="shared" si="1"/>
        <v>628.6800000000001</v>
      </c>
    </row>
    <row r="59" spans="1:8" ht="15">
      <c r="A59" s="8"/>
      <c r="B59" s="1"/>
      <c r="C59" s="44">
        <f>SUM(C51:C58)</f>
        <v>44.934</v>
      </c>
      <c r="D59" s="3"/>
      <c r="E59" s="3"/>
      <c r="F59" s="3"/>
      <c r="G59" s="1"/>
      <c r="H59" s="1"/>
    </row>
    <row r="60" spans="1:8" ht="15">
      <c r="A60" s="57" t="s">
        <v>42</v>
      </c>
      <c r="B60" s="57"/>
      <c r="C60" s="57"/>
      <c r="D60" s="57"/>
      <c r="E60" s="57"/>
      <c r="F60" s="3"/>
      <c r="G60" s="1"/>
      <c r="H60" s="1"/>
    </row>
    <row r="61" spans="1:8" ht="30">
      <c r="A61" s="4" t="s">
        <v>49</v>
      </c>
      <c r="B61" s="5" t="s">
        <v>0</v>
      </c>
      <c r="C61" s="32" t="s">
        <v>1</v>
      </c>
      <c r="D61" s="4" t="s">
        <v>11</v>
      </c>
      <c r="E61" s="4" t="s">
        <v>2</v>
      </c>
      <c r="F61" s="4" t="s">
        <v>10</v>
      </c>
      <c r="G61" s="33" t="s">
        <v>275</v>
      </c>
      <c r="H61" s="33" t="s">
        <v>276</v>
      </c>
    </row>
    <row r="62" spans="1:8" ht="14.25">
      <c r="A62" s="6">
        <v>1</v>
      </c>
      <c r="B62" s="45" t="s">
        <v>152</v>
      </c>
      <c r="C62" s="46">
        <v>2.221</v>
      </c>
      <c r="D62" s="47" t="s">
        <v>58</v>
      </c>
      <c r="E62" s="47" t="s">
        <v>6</v>
      </c>
      <c r="F62" s="47" t="s">
        <v>103</v>
      </c>
      <c r="G62" s="26">
        <v>78</v>
      </c>
      <c r="H62" s="26">
        <f>C62*G62</f>
        <v>173.238</v>
      </c>
    </row>
    <row r="63" spans="1:8" ht="14.25">
      <c r="A63" s="6">
        <v>2</v>
      </c>
      <c r="B63" s="7" t="s">
        <v>153</v>
      </c>
      <c r="C63" s="46">
        <v>2.427</v>
      </c>
      <c r="D63" s="47" t="s">
        <v>58</v>
      </c>
      <c r="E63" s="47" t="s">
        <v>6</v>
      </c>
      <c r="F63" s="47" t="s">
        <v>104</v>
      </c>
      <c r="G63" s="26">
        <v>78</v>
      </c>
      <c r="H63" s="26">
        <f aca="true" t="shared" si="2" ref="H63:H90">C63*G63</f>
        <v>189.306</v>
      </c>
    </row>
    <row r="64" spans="1:8" ht="14.25">
      <c r="A64" s="6">
        <v>3</v>
      </c>
      <c r="B64" s="7" t="s">
        <v>154</v>
      </c>
      <c r="C64" s="46">
        <v>2.706</v>
      </c>
      <c r="D64" s="47" t="s">
        <v>58</v>
      </c>
      <c r="E64" s="47" t="s">
        <v>6</v>
      </c>
      <c r="F64" s="47" t="s">
        <v>105</v>
      </c>
      <c r="G64" s="26">
        <v>78</v>
      </c>
      <c r="H64" s="26">
        <f t="shared" si="2"/>
        <v>211.06799999999998</v>
      </c>
    </row>
    <row r="65" spans="1:8" ht="14.25">
      <c r="A65" s="6">
        <v>4</v>
      </c>
      <c r="B65" s="7" t="s">
        <v>155</v>
      </c>
      <c r="C65" s="46">
        <v>2.595</v>
      </c>
      <c r="D65" s="47" t="s">
        <v>58</v>
      </c>
      <c r="E65" s="47" t="s">
        <v>6</v>
      </c>
      <c r="F65" s="47" t="s">
        <v>106</v>
      </c>
      <c r="G65" s="26">
        <v>78</v>
      </c>
      <c r="H65" s="26">
        <f t="shared" si="2"/>
        <v>202.41000000000003</v>
      </c>
    </row>
    <row r="66" spans="1:8" ht="14.25">
      <c r="A66" s="6">
        <v>5</v>
      </c>
      <c r="B66" s="7" t="s">
        <v>156</v>
      </c>
      <c r="C66" s="46">
        <v>2.662</v>
      </c>
      <c r="D66" s="47" t="s">
        <v>58</v>
      </c>
      <c r="E66" s="47" t="s">
        <v>6</v>
      </c>
      <c r="F66" s="47" t="s">
        <v>107</v>
      </c>
      <c r="G66" s="26">
        <v>78</v>
      </c>
      <c r="H66" s="26">
        <f t="shared" si="2"/>
        <v>207.636</v>
      </c>
    </row>
    <row r="67" spans="1:8" ht="14.25">
      <c r="A67" s="6">
        <v>6</v>
      </c>
      <c r="B67" s="7" t="s">
        <v>157</v>
      </c>
      <c r="C67" s="46">
        <v>2.658</v>
      </c>
      <c r="D67" s="47" t="s">
        <v>58</v>
      </c>
      <c r="E67" s="47" t="s">
        <v>6</v>
      </c>
      <c r="F67" s="47" t="s">
        <v>108</v>
      </c>
      <c r="G67" s="26">
        <v>78</v>
      </c>
      <c r="H67" s="26">
        <f t="shared" si="2"/>
        <v>207.32399999999998</v>
      </c>
    </row>
    <row r="68" spans="1:8" ht="14.25">
      <c r="A68" s="6">
        <v>7</v>
      </c>
      <c r="B68" s="7" t="s">
        <v>158</v>
      </c>
      <c r="C68" s="46">
        <v>2.652</v>
      </c>
      <c r="D68" s="47" t="s">
        <v>58</v>
      </c>
      <c r="E68" s="47" t="s">
        <v>6</v>
      </c>
      <c r="F68" s="47" t="s">
        <v>109</v>
      </c>
      <c r="G68" s="26">
        <v>78</v>
      </c>
      <c r="H68" s="26">
        <f t="shared" si="2"/>
        <v>206.85600000000002</v>
      </c>
    </row>
    <row r="69" spans="1:8" ht="14.25">
      <c r="A69" s="6">
        <v>8</v>
      </c>
      <c r="B69" s="7" t="s">
        <v>159</v>
      </c>
      <c r="C69" s="46">
        <v>2.643</v>
      </c>
      <c r="D69" s="47" t="s">
        <v>58</v>
      </c>
      <c r="E69" s="47" t="s">
        <v>6</v>
      </c>
      <c r="F69" s="47" t="s">
        <v>110</v>
      </c>
      <c r="G69" s="26">
        <v>78</v>
      </c>
      <c r="H69" s="26">
        <f t="shared" si="2"/>
        <v>206.154</v>
      </c>
    </row>
    <row r="70" spans="1:8" ht="14.25">
      <c r="A70" s="6">
        <v>9</v>
      </c>
      <c r="B70" s="7" t="s">
        <v>160</v>
      </c>
      <c r="C70" s="46">
        <v>5.278</v>
      </c>
      <c r="D70" s="47" t="s">
        <v>58</v>
      </c>
      <c r="E70" s="47" t="s">
        <v>6</v>
      </c>
      <c r="F70" s="47" t="s">
        <v>111</v>
      </c>
      <c r="G70" s="26">
        <v>78</v>
      </c>
      <c r="H70" s="26">
        <f t="shared" si="2"/>
        <v>411.68399999999997</v>
      </c>
    </row>
    <row r="71" spans="1:8" ht="14.25">
      <c r="A71" s="6">
        <v>10</v>
      </c>
      <c r="B71" s="7" t="s">
        <v>161</v>
      </c>
      <c r="C71" s="46">
        <v>2.59</v>
      </c>
      <c r="D71" s="47" t="s">
        <v>58</v>
      </c>
      <c r="E71" s="47" t="s">
        <v>6</v>
      </c>
      <c r="F71" s="47" t="s">
        <v>112</v>
      </c>
      <c r="G71" s="26">
        <v>78</v>
      </c>
      <c r="H71" s="26">
        <f t="shared" si="2"/>
        <v>202.01999999999998</v>
      </c>
    </row>
    <row r="72" spans="1:8" ht="14.25">
      <c r="A72" s="6">
        <v>11</v>
      </c>
      <c r="B72" s="7" t="s">
        <v>162</v>
      </c>
      <c r="C72" s="46">
        <v>2.453</v>
      </c>
      <c r="D72" s="47" t="s">
        <v>58</v>
      </c>
      <c r="E72" s="47" t="s">
        <v>6</v>
      </c>
      <c r="F72" s="47" t="s">
        <v>113</v>
      </c>
      <c r="G72" s="26">
        <v>78</v>
      </c>
      <c r="H72" s="26">
        <f t="shared" si="2"/>
        <v>191.33399999999997</v>
      </c>
    </row>
    <row r="73" spans="1:8" ht="14.25">
      <c r="A73" s="6">
        <v>12</v>
      </c>
      <c r="B73" s="7" t="s">
        <v>163</v>
      </c>
      <c r="C73" s="46">
        <v>2.483</v>
      </c>
      <c r="D73" s="47" t="s">
        <v>58</v>
      </c>
      <c r="E73" s="47" t="s">
        <v>6</v>
      </c>
      <c r="F73" s="47" t="s">
        <v>114</v>
      </c>
      <c r="G73" s="26">
        <v>78</v>
      </c>
      <c r="H73" s="26">
        <f t="shared" si="2"/>
        <v>193.674</v>
      </c>
    </row>
    <row r="74" spans="1:8" ht="14.25">
      <c r="A74" s="6">
        <v>13</v>
      </c>
      <c r="B74" s="7" t="s">
        <v>164</v>
      </c>
      <c r="C74" s="46">
        <v>2.364</v>
      </c>
      <c r="D74" s="47" t="s">
        <v>58</v>
      </c>
      <c r="E74" s="47" t="s">
        <v>6</v>
      </c>
      <c r="F74" s="47" t="s">
        <v>115</v>
      </c>
      <c r="G74" s="26">
        <v>78</v>
      </c>
      <c r="H74" s="26">
        <f t="shared" si="2"/>
        <v>184.392</v>
      </c>
    </row>
    <row r="75" spans="1:8" ht="14.25">
      <c r="A75" s="6">
        <v>14</v>
      </c>
      <c r="B75" s="7" t="s">
        <v>165</v>
      </c>
      <c r="C75" s="46">
        <v>5.592</v>
      </c>
      <c r="D75" s="47" t="s">
        <v>58</v>
      </c>
      <c r="E75" s="47" t="s">
        <v>6</v>
      </c>
      <c r="F75" s="47" t="s">
        <v>116</v>
      </c>
      <c r="G75" s="26">
        <v>78</v>
      </c>
      <c r="H75" s="26">
        <f t="shared" si="2"/>
        <v>436.176</v>
      </c>
    </row>
    <row r="76" spans="1:8" ht="14.25">
      <c r="A76" s="6">
        <v>15</v>
      </c>
      <c r="B76" s="7" t="s">
        <v>166</v>
      </c>
      <c r="C76" s="46">
        <v>2.469</v>
      </c>
      <c r="D76" s="47" t="s">
        <v>58</v>
      </c>
      <c r="E76" s="47" t="s">
        <v>6</v>
      </c>
      <c r="F76" s="47" t="s">
        <v>117</v>
      </c>
      <c r="G76" s="26">
        <v>78</v>
      </c>
      <c r="H76" s="26">
        <f t="shared" si="2"/>
        <v>192.582</v>
      </c>
    </row>
    <row r="77" spans="1:8" ht="14.25">
      <c r="A77" s="6">
        <v>16</v>
      </c>
      <c r="B77" s="7" t="s">
        <v>167</v>
      </c>
      <c r="C77" s="46">
        <v>2.732</v>
      </c>
      <c r="D77" s="47" t="s">
        <v>58</v>
      </c>
      <c r="E77" s="47" t="s">
        <v>6</v>
      </c>
      <c r="F77" s="47" t="s">
        <v>118</v>
      </c>
      <c r="G77" s="26">
        <v>78</v>
      </c>
      <c r="H77" s="26">
        <f t="shared" si="2"/>
        <v>213.096</v>
      </c>
    </row>
    <row r="78" spans="1:8" ht="14.25">
      <c r="A78" s="6">
        <v>17</v>
      </c>
      <c r="B78" s="7" t="s">
        <v>168</v>
      </c>
      <c r="C78" s="46">
        <v>2.616</v>
      </c>
      <c r="D78" s="47" t="s">
        <v>58</v>
      </c>
      <c r="E78" s="47" t="s">
        <v>6</v>
      </c>
      <c r="F78" s="47" t="s">
        <v>119</v>
      </c>
      <c r="G78" s="26">
        <v>78</v>
      </c>
      <c r="H78" s="26">
        <f t="shared" si="2"/>
        <v>204.048</v>
      </c>
    </row>
    <row r="79" spans="1:8" ht="14.25">
      <c r="A79" s="6">
        <v>18</v>
      </c>
      <c r="B79" s="7" t="s">
        <v>169</v>
      </c>
      <c r="C79" s="46">
        <v>2.472</v>
      </c>
      <c r="D79" s="47" t="s">
        <v>58</v>
      </c>
      <c r="E79" s="47" t="s">
        <v>6</v>
      </c>
      <c r="F79" s="47" t="s">
        <v>120</v>
      </c>
      <c r="G79" s="26">
        <v>78</v>
      </c>
      <c r="H79" s="26">
        <f t="shared" si="2"/>
        <v>192.816</v>
      </c>
    </row>
    <row r="80" spans="1:8" ht="14.25">
      <c r="A80" s="6">
        <v>19</v>
      </c>
      <c r="B80" s="7" t="s">
        <v>170</v>
      </c>
      <c r="C80" s="46">
        <v>2.34</v>
      </c>
      <c r="D80" s="47" t="s">
        <v>58</v>
      </c>
      <c r="E80" s="47" t="s">
        <v>6</v>
      </c>
      <c r="F80" s="47" t="s">
        <v>121</v>
      </c>
      <c r="G80" s="26">
        <v>78</v>
      </c>
      <c r="H80" s="26">
        <f t="shared" si="2"/>
        <v>182.51999999999998</v>
      </c>
    </row>
    <row r="81" spans="1:8" ht="14.25">
      <c r="A81" s="6">
        <v>20</v>
      </c>
      <c r="B81" s="7" t="s">
        <v>171</v>
      </c>
      <c r="C81" s="46">
        <v>2.687</v>
      </c>
      <c r="D81" s="47" t="s">
        <v>58</v>
      </c>
      <c r="E81" s="47" t="s">
        <v>6</v>
      </c>
      <c r="F81" s="47" t="s">
        <v>122</v>
      </c>
      <c r="G81" s="26">
        <v>78</v>
      </c>
      <c r="H81" s="26">
        <f t="shared" si="2"/>
        <v>209.58599999999998</v>
      </c>
    </row>
    <row r="82" spans="1:8" ht="14.25">
      <c r="A82" s="6">
        <v>21</v>
      </c>
      <c r="B82" s="7" t="s">
        <v>172</v>
      </c>
      <c r="C82" s="46">
        <v>2.283</v>
      </c>
      <c r="D82" s="47" t="s">
        <v>58</v>
      </c>
      <c r="E82" s="47" t="s">
        <v>6</v>
      </c>
      <c r="F82" s="47" t="s">
        <v>123</v>
      </c>
      <c r="G82" s="26">
        <v>78</v>
      </c>
      <c r="H82" s="26">
        <f t="shared" si="2"/>
        <v>178.07399999999998</v>
      </c>
    </row>
    <row r="83" spans="1:8" ht="14.25">
      <c r="A83" s="6">
        <v>22</v>
      </c>
      <c r="B83" s="7" t="s">
        <v>173</v>
      </c>
      <c r="C83" s="46">
        <v>2.305</v>
      </c>
      <c r="D83" s="47" t="s">
        <v>58</v>
      </c>
      <c r="E83" s="47" t="s">
        <v>6</v>
      </c>
      <c r="F83" s="47" t="s">
        <v>124</v>
      </c>
      <c r="G83" s="26">
        <v>78</v>
      </c>
      <c r="H83" s="26">
        <f t="shared" si="2"/>
        <v>179.79000000000002</v>
      </c>
    </row>
    <row r="84" spans="1:8" ht="14.25">
      <c r="A84" s="6">
        <v>23</v>
      </c>
      <c r="B84" s="7" t="s">
        <v>174</v>
      </c>
      <c r="C84" s="46">
        <v>2.583</v>
      </c>
      <c r="D84" s="47" t="s">
        <v>58</v>
      </c>
      <c r="E84" s="47" t="s">
        <v>6</v>
      </c>
      <c r="F84" s="47" t="s">
        <v>125</v>
      </c>
      <c r="G84" s="26">
        <v>78</v>
      </c>
      <c r="H84" s="26">
        <f t="shared" si="2"/>
        <v>201.47400000000002</v>
      </c>
    </row>
    <row r="85" spans="1:8" ht="14.25">
      <c r="A85" s="6">
        <v>24</v>
      </c>
      <c r="B85" s="7" t="s">
        <v>175</v>
      </c>
      <c r="C85" s="46">
        <v>2.688</v>
      </c>
      <c r="D85" s="47" t="s">
        <v>58</v>
      </c>
      <c r="E85" s="47" t="s">
        <v>6</v>
      </c>
      <c r="F85" s="47" t="s">
        <v>126</v>
      </c>
      <c r="G85" s="26">
        <v>78</v>
      </c>
      <c r="H85" s="26">
        <f t="shared" si="2"/>
        <v>209.66400000000002</v>
      </c>
    </row>
    <row r="86" spans="1:8" ht="14.25">
      <c r="A86" s="6">
        <v>25</v>
      </c>
      <c r="B86" s="7" t="s">
        <v>176</v>
      </c>
      <c r="C86" s="46">
        <v>2.424</v>
      </c>
      <c r="D86" s="47" t="s">
        <v>58</v>
      </c>
      <c r="E86" s="47" t="s">
        <v>6</v>
      </c>
      <c r="F86" s="47" t="s">
        <v>127</v>
      </c>
      <c r="G86" s="26">
        <v>78</v>
      </c>
      <c r="H86" s="26">
        <f t="shared" si="2"/>
        <v>189.072</v>
      </c>
    </row>
    <row r="87" spans="1:8" ht="14.25">
      <c r="A87" s="6">
        <v>26</v>
      </c>
      <c r="B87" s="7" t="s">
        <v>177</v>
      </c>
      <c r="C87" s="46">
        <v>2.421</v>
      </c>
      <c r="D87" s="47" t="s">
        <v>58</v>
      </c>
      <c r="E87" s="47" t="s">
        <v>6</v>
      </c>
      <c r="F87" s="47" t="s">
        <v>128</v>
      </c>
      <c r="G87" s="26">
        <v>78</v>
      </c>
      <c r="H87" s="26">
        <f t="shared" si="2"/>
        <v>188.838</v>
      </c>
    </row>
    <row r="88" spans="1:8" ht="14.25">
      <c r="A88" s="6">
        <v>27</v>
      </c>
      <c r="B88" s="7" t="s">
        <v>178</v>
      </c>
      <c r="C88" s="46">
        <v>2.463</v>
      </c>
      <c r="D88" s="47" t="s">
        <v>58</v>
      </c>
      <c r="E88" s="47" t="s">
        <v>6</v>
      </c>
      <c r="F88" s="47" t="s">
        <v>129</v>
      </c>
      <c r="G88" s="26">
        <v>78</v>
      </c>
      <c r="H88" s="26">
        <f t="shared" si="2"/>
        <v>192.114</v>
      </c>
    </row>
    <row r="89" spans="1:8" ht="14.25">
      <c r="A89" s="6">
        <v>28</v>
      </c>
      <c r="B89" s="7" t="s">
        <v>179</v>
      </c>
      <c r="C89" s="46">
        <v>2.295</v>
      </c>
      <c r="D89" s="47" t="s">
        <v>58</v>
      </c>
      <c r="E89" s="47" t="s">
        <v>6</v>
      </c>
      <c r="F89" s="47" t="s">
        <v>130</v>
      </c>
      <c r="G89" s="26">
        <v>78</v>
      </c>
      <c r="H89" s="26">
        <f t="shared" si="2"/>
        <v>179.01</v>
      </c>
    </row>
    <row r="90" spans="1:8" ht="14.25">
      <c r="A90" s="6">
        <v>29</v>
      </c>
      <c r="B90" s="7" t="s">
        <v>277</v>
      </c>
      <c r="C90" s="46">
        <v>2.961</v>
      </c>
      <c r="D90" s="47" t="s">
        <v>58</v>
      </c>
      <c r="E90" s="47" t="s">
        <v>6</v>
      </c>
      <c r="F90" s="47" t="s">
        <v>131</v>
      </c>
      <c r="G90" s="26">
        <v>78</v>
      </c>
      <c r="H90" s="26">
        <f t="shared" si="2"/>
        <v>230.958</v>
      </c>
    </row>
    <row r="91" spans="1:8" ht="15">
      <c r="A91" s="8"/>
      <c r="B91" s="9"/>
      <c r="C91" s="34">
        <f>SUM(C62:C90)</f>
        <v>79.06299999999999</v>
      </c>
      <c r="D91" s="12"/>
      <c r="E91" s="8"/>
      <c r="F91" s="3"/>
      <c r="G91" s="1"/>
      <c r="H91" s="1"/>
    </row>
    <row r="92" spans="1:8" ht="15">
      <c r="A92" s="57" t="s">
        <v>43</v>
      </c>
      <c r="B92" s="57"/>
      <c r="C92" s="57"/>
      <c r="D92" s="57"/>
      <c r="E92" s="57"/>
      <c r="F92" s="3"/>
      <c r="G92" s="1"/>
      <c r="H92" s="1"/>
    </row>
    <row r="93" spans="1:8" ht="30">
      <c r="A93" s="4" t="s">
        <v>49</v>
      </c>
      <c r="B93" s="5" t="s">
        <v>0</v>
      </c>
      <c r="C93" s="32" t="s">
        <v>1</v>
      </c>
      <c r="D93" s="4" t="s">
        <v>11</v>
      </c>
      <c r="E93" s="4" t="s">
        <v>2</v>
      </c>
      <c r="F93" s="4" t="s">
        <v>10</v>
      </c>
      <c r="G93" s="33" t="s">
        <v>275</v>
      </c>
      <c r="H93" s="33" t="s">
        <v>276</v>
      </c>
    </row>
    <row r="94" spans="1:8" ht="14.25">
      <c r="A94" s="6">
        <v>1</v>
      </c>
      <c r="B94" s="10" t="s">
        <v>180</v>
      </c>
      <c r="C94" s="25">
        <v>3.003</v>
      </c>
      <c r="D94" s="6" t="s">
        <v>12</v>
      </c>
      <c r="E94" s="6" t="s">
        <v>9</v>
      </c>
      <c r="F94" s="6" t="s">
        <v>30</v>
      </c>
      <c r="G94" s="26">
        <v>78</v>
      </c>
      <c r="H94" s="26">
        <f>C94*G94</f>
        <v>234.234</v>
      </c>
    </row>
    <row r="95" spans="1:8" ht="14.25">
      <c r="A95" s="6">
        <v>2</v>
      </c>
      <c r="B95" s="18" t="s">
        <v>181</v>
      </c>
      <c r="C95" s="25">
        <v>7.643</v>
      </c>
      <c r="D95" s="6" t="s">
        <v>12</v>
      </c>
      <c r="E95" s="6" t="s">
        <v>4</v>
      </c>
      <c r="F95" s="6" t="s">
        <v>31</v>
      </c>
      <c r="G95" s="26">
        <v>78</v>
      </c>
      <c r="H95" s="26">
        <f aca="true" t="shared" si="3" ref="H95:H136">C95*G95</f>
        <v>596.154</v>
      </c>
    </row>
    <row r="96" spans="1:8" ht="14.25">
      <c r="A96" s="6">
        <v>3</v>
      </c>
      <c r="B96" s="25" t="s">
        <v>182</v>
      </c>
      <c r="C96" s="25">
        <v>1.169</v>
      </c>
      <c r="D96" s="6" t="s">
        <v>58</v>
      </c>
      <c r="E96" s="6" t="s">
        <v>4</v>
      </c>
      <c r="F96" s="6"/>
      <c r="G96" s="26">
        <v>78</v>
      </c>
      <c r="H96" s="26">
        <f t="shared" si="3"/>
        <v>91.182</v>
      </c>
    </row>
    <row r="97" spans="1:8" ht="14.25">
      <c r="A97" s="6">
        <v>4</v>
      </c>
      <c r="B97" s="25" t="s">
        <v>183</v>
      </c>
      <c r="C97" s="25">
        <v>2.046</v>
      </c>
      <c r="D97" s="6" t="s">
        <v>58</v>
      </c>
      <c r="E97" s="6" t="s">
        <v>4</v>
      </c>
      <c r="F97" s="6"/>
      <c r="G97" s="26">
        <v>78</v>
      </c>
      <c r="H97" s="26">
        <f t="shared" si="3"/>
        <v>159.588</v>
      </c>
    </row>
    <row r="98" spans="1:8" ht="14.25">
      <c r="A98" s="6">
        <v>5</v>
      </c>
      <c r="B98" s="25" t="s">
        <v>184</v>
      </c>
      <c r="C98" s="29">
        <v>4.296</v>
      </c>
      <c r="D98" s="6" t="s">
        <v>58</v>
      </c>
      <c r="E98" s="6" t="s">
        <v>4</v>
      </c>
      <c r="F98" s="7" t="s">
        <v>75</v>
      </c>
      <c r="G98" s="26">
        <v>78</v>
      </c>
      <c r="H98" s="26">
        <f t="shared" si="3"/>
        <v>335.088</v>
      </c>
    </row>
    <row r="99" spans="1:8" ht="14.25">
      <c r="A99" s="6">
        <v>6</v>
      </c>
      <c r="B99" s="25" t="s">
        <v>256</v>
      </c>
      <c r="C99" s="29">
        <v>5.646</v>
      </c>
      <c r="D99" s="6" t="s">
        <v>58</v>
      </c>
      <c r="E99" s="6" t="s">
        <v>4</v>
      </c>
      <c r="F99" s="7"/>
      <c r="G99" s="26">
        <v>78</v>
      </c>
      <c r="H99" s="26">
        <f t="shared" si="3"/>
        <v>440.388</v>
      </c>
    </row>
    <row r="100" spans="1:8" ht="14.25">
      <c r="A100" s="6">
        <v>7</v>
      </c>
      <c r="B100" s="25" t="s">
        <v>185</v>
      </c>
      <c r="C100" s="29">
        <v>7.466</v>
      </c>
      <c r="D100" s="6" t="s">
        <v>58</v>
      </c>
      <c r="E100" s="6" t="s">
        <v>4</v>
      </c>
      <c r="F100" s="7" t="s">
        <v>76</v>
      </c>
      <c r="G100" s="26">
        <v>78</v>
      </c>
      <c r="H100" s="26">
        <f t="shared" si="3"/>
        <v>582.3480000000001</v>
      </c>
    </row>
    <row r="101" spans="1:8" ht="14.25">
      <c r="A101" s="6">
        <v>8</v>
      </c>
      <c r="B101" s="25" t="s">
        <v>186</v>
      </c>
      <c r="C101" s="29">
        <v>2.208</v>
      </c>
      <c r="D101" s="6" t="s">
        <v>58</v>
      </c>
      <c r="E101" s="6" t="s">
        <v>4</v>
      </c>
      <c r="F101" s="7" t="s">
        <v>77</v>
      </c>
      <c r="G101" s="26">
        <v>78</v>
      </c>
      <c r="H101" s="26">
        <f t="shared" si="3"/>
        <v>172.22400000000002</v>
      </c>
    </row>
    <row r="102" spans="1:8" ht="14.25">
      <c r="A102" s="6">
        <v>9</v>
      </c>
      <c r="B102" s="25" t="s">
        <v>187</v>
      </c>
      <c r="C102" s="29">
        <v>4.392</v>
      </c>
      <c r="D102" s="6" t="s">
        <v>58</v>
      </c>
      <c r="E102" s="6" t="s">
        <v>4</v>
      </c>
      <c r="F102" s="7" t="s">
        <v>78</v>
      </c>
      <c r="G102" s="26">
        <v>78</v>
      </c>
      <c r="H102" s="26">
        <f t="shared" si="3"/>
        <v>342.576</v>
      </c>
    </row>
    <row r="103" spans="1:8" ht="14.25">
      <c r="A103" s="6">
        <v>10</v>
      </c>
      <c r="B103" s="25" t="s">
        <v>188</v>
      </c>
      <c r="C103" s="48">
        <v>2.2</v>
      </c>
      <c r="D103" s="6" t="s">
        <v>58</v>
      </c>
      <c r="E103" s="6" t="s">
        <v>4</v>
      </c>
      <c r="F103" s="7" t="s">
        <v>79</v>
      </c>
      <c r="G103" s="26">
        <v>78</v>
      </c>
      <c r="H103" s="26">
        <f t="shared" si="3"/>
        <v>171.60000000000002</v>
      </c>
    </row>
    <row r="104" spans="1:8" ht="14.25">
      <c r="A104" s="6">
        <v>11</v>
      </c>
      <c r="B104" s="25" t="s">
        <v>189</v>
      </c>
      <c r="C104" s="29">
        <v>2.221</v>
      </c>
      <c r="D104" s="6" t="s">
        <v>58</v>
      </c>
      <c r="E104" s="6" t="s">
        <v>4</v>
      </c>
      <c r="F104" s="7" t="s">
        <v>80</v>
      </c>
      <c r="G104" s="26">
        <v>78</v>
      </c>
      <c r="H104" s="26">
        <f t="shared" si="3"/>
        <v>173.238</v>
      </c>
    </row>
    <row r="105" spans="1:8" ht="14.25">
      <c r="A105" s="6">
        <v>12</v>
      </c>
      <c r="B105" s="25" t="s">
        <v>190</v>
      </c>
      <c r="C105" s="29">
        <v>2.101</v>
      </c>
      <c r="D105" s="6" t="s">
        <v>58</v>
      </c>
      <c r="E105" s="6" t="s">
        <v>4</v>
      </c>
      <c r="F105" s="7" t="s">
        <v>81</v>
      </c>
      <c r="G105" s="26">
        <v>78</v>
      </c>
      <c r="H105" s="26">
        <f t="shared" si="3"/>
        <v>163.878</v>
      </c>
    </row>
    <row r="106" spans="1:8" ht="14.25">
      <c r="A106" s="6">
        <v>13</v>
      </c>
      <c r="B106" s="25" t="s">
        <v>191</v>
      </c>
      <c r="C106" s="29">
        <v>1.943</v>
      </c>
      <c r="D106" s="6" t="s">
        <v>58</v>
      </c>
      <c r="E106" s="6" t="s">
        <v>4</v>
      </c>
      <c r="F106" s="7" t="s">
        <v>82</v>
      </c>
      <c r="G106" s="26">
        <v>78</v>
      </c>
      <c r="H106" s="26">
        <f t="shared" si="3"/>
        <v>151.554</v>
      </c>
    </row>
    <row r="107" spans="1:8" ht="14.25">
      <c r="A107" s="6">
        <v>14</v>
      </c>
      <c r="B107" s="25" t="s">
        <v>192</v>
      </c>
      <c r="C107" s="29">
        <v>1.756</v>
      </c>
      <c r="D107" s="6" t="s">
        <v>58</v>
      </c>
      <c r="E107" s="6" t="s">
        <v>4</v>
      </c>
      <c r="F107" s="7" t="s">
        <v>83</v>
      </c>
      <c r="G107" s="26">
        <v>78</v>
      </c>
      <c r="H107" s="26">
        <f t="shared" si="3"/>
        <v>136.968</v>
      </c>
    </row>
    <row r="108" spans="1:8" ht="14.25">
      <c r="A108" s="6">
        <v>15</v>
      </c>
      <c r="B108" s="25" t="s">
        <v>193</v>
      </c>
      <c r="C108" s="29">
        <v>1.953</v>
      </c>
      <c r="D108" s="6" t="s">
        <v>58</v>
      </c>
      <c r="E108" s="6" t="s">
        <v>4</v>
      </c>
      <c r="F108" s="7" t="s">
        <v>84</v>
      </c>
      <c r="G108" s="26">
        <v>78</v>
      </c>
      <c r="H108" s="26">
        <f t="shared" si="3"/>
        <v>152.334</v>
      </c>
    </row>
    <row r="109" spans="1:8" ht="14.25">
      <c r="A109" s="6">
        <v>16</v>
      </c>
      <c r="B109" s="25" t="s">
        <v>194</v>
      </c>
      <c r="C109" s="29">
        <v>2.054</v>
      </c>
      <c r="D109" s="6" t="s">
        <v>58</v>
      </c>
      <c r="E109" s="6" t="s">
        <v>4</v>
      </c>
      <c r="F109" s="7" t="s">
        <v>85</v>
      </c>
      <c r="G109" s="26">
        <v>78</v>
      </c>
      <c r="H109" s="26">
        <f t="shared" si="3"/>
        <v>160.212</v>
      </c>
    </row>
    <row r="110" spans="1:8" ht="14.25">
      <c r="A110" s="6">
        <v>17</v>
      </c>
      <c r="B110" s="25" t="s">
        <v>195</v>
      </c>
      <c r="C110" s="29">
        <v>2.926</v>
      </c>
      <c r="D110" s="6" t="s">
        <v>58</v>
      </c>
      <c r="E110" s="6" t="s">
        <v>4</v>
      </c>
      <c r="F110" s="7" t="s">
        <v>86</v>
      </c>
      <c r="G110" s="26">
        <v>78</v>
      </c>
      <c r="H110" s="26">
        <f t="shared" si="3"/>
        <v>228.228</v>
      </c>
    </row>
    <row r="111" spans="1:8" ht="14.25">
      <c r="A111" s="6">
        <v>18</v>
      </c>
      <c r="B111" s="25" t="s">
        <v>196</v>
      </c>
      <c r="C111" s="29">
        <v>0.884</v>
      </c>
      <c r="D111" s="6" t="s">
        <v>58</v>
      </c>
      <c r="E111" s="6" t="s">
        <v>4</v>
      </c>
      <c r="F111" s="7" t="s">
        <v>87</v>
      </c>
      <c r="G111" s="26">
        <v>78</v>
      </c>
      <c r="H111" s="26">
        <f t="shared" si="3"/>
        <v>68.952</v>
      </c>
    </row>
    <row r="112" spans="1:8" ht="14.25">
      <c r="A112" s="6">
        <v>19</v>
      </c>
      <c r="B112" s="25" t="s">
        <v>197</v>
      </c>
      <c r="C112" s="29">
        <v>1.834</v>
      </c>
      <c r="D112" s="6" t="s">
        <v>58</v>
      </c>
      <c r="E112" s="6" t="s">
        <v>4</v>
      </c>
      <c r="F112" s="7" t="s">
        <v>88</v>
      </c>
      <c r="G112" s="26">
        <v>78</v>
      </c>
      <c r="H112" s="26">
        <f t="shared" si="3"/>
        <v>143.052</v>
      </c>
    </row>
    <row r="113" spans="1:8" ht="14.25">
      <c r="A113" s="6">
        <v>20</v>
      </c>
      <c r="B113" s="25" t="s">
        <v>198</v>
      </c>
      <c r="C113" s="29">
        <v>2.202</v>
      </c>
      <c r="D113" s="6" t="s">
        <v>58</v>
      </c>
      <c r="E113" s="6" t="s">
        <v>4</v>
      </c>
      <c r="F113" s="7" t="s">
        <v>89</v>
      </c>
      <c r="G113" s="26">
        <v>78</v>
      </c>
      <c r="H113" s="26">
        <f t="shared" si="3"/>
        <v>171.756</v>
      </c>
    </row>
    <row r="114" spans="1:8" ht="14.25">
      <c r="A114" s="6">
        <v>21</v>
      </c>
      <c r="B114" s="25" t="s">
        <v>199</v>
      </c>
      <c r="C114" s="29">
        <v>2.337</v>
      </c>
      <c r="D114" s="6" t="s">
        <v>58</v>
      </c>
      <c r="E114" s="6" t="s">
        <v>4</v>
      </c>
      <c r="F114" s="7" t="s">
        <v>90</v>
      </c>
      <c r="G114" s="26">
        <v>78</v>
      </c>
      <c r="H114" s="26">
        <f t="shared" si="3"/>
        <v>182.286</v>
      </c>
    </row>
    <row r="115" spans="1:8" ht="14.25">
      <c r="A115" s="6">
        <v>22</v>
      </c>
      <c r="B115" s="25" t="s">
        <v>200</v>
      </c>
      <c r="C115" s="29">
        <v>1.875</v>
      </c>
      <c r="D115" s="6" t="s">
        <v>58</v>
      </c>
      <c r="E115" s="6" t="s">
        <v>4</v>
      </c>
      <c r="F115" s="7" t="s">
        <v>91</v>
      </c>
      <c r="G115" s="26">
        <v>78</v>
      </c>
      <c r="H115" s="26">
        <f t="shared" si="3"/>
        <v>146.25</v>
      </c>
    </row>
    <row r="116" spans="1:8" ht="14.25">
      <c r="A116" s="6">
        <v>23</v>
      </c>
      <c r="B116" s="25" t="s">
        <v>201</v>
      </c>
      <c r="C116" s="29">
        <v>2.283</v>
      </c>
      <c r="D116" s="6" t="s">
        <v>58</v>
      </c>
      <c r="E116" s="6" t="s">
        <v>4</v>
      </c>
      <c r="F116" s="7"/>
      <c r="G116" s="26">
        <v>78</v>
      </c>
      <c r="H116" s="26">
        <f t="shared" si="3"/>
        <v>178.07399999999998</v>
      </c>
    </row>
    <row r="117" spans="1:8" ht="14.25">
      <c r="A117" s="6">
        <v>24</v>
      </c>
      <c r="B117" s="25" t="s">
        <v>202</v>
      </c>
      <c r="C117" s="29">
        <v>4.542</v>
      </c>
      <c r="D117" s="6" t="s">
        <v>58</v>
      </c>
      <c r="E117" s="6" t="s">
        <v>4</v>
      </c>
      <c r="F117" s="7"/>
      <c r="G117" s="26">
        <v>78</v>
      </c>
      <c r="H117" s="26">
        <f t="shared" si="3"/>
        <v>354.276</v>
      </c>
    </row>
    <row r="118" spans="1:8" ht="14.25">
      <c r="A118" s="6">
        <v>25</v>
      </c>
      <c r="B118" s="25" t="s">
        <v>203</v>
      </c>
      <c r="C118" s="48">
        <v>2.3</v>
      </c>
      <c r="D118" s="6" t="s">
        <v>58</v>
      </c>
      <c r="E118" s="6" t="s">
        <v>4</v>
      </c>
      <c r="F118" s="7"/>
      <c r="G118" s="26">
        <v>78</v>
      </c>
      <c r="H118" s="26">
        <f t="shared" si="3"/>
        <v>179.39999999999998</v>
      </c>
    </row>
    <row r="119" spans="1:8" ht="14.25">
      <c r="A119" s="6">
        <v>26</v>
      </c>
      <c r="B119" s="25" t="s">
        <v>204</v>
      </c>
      <c r="C119" s="29">
        <v>2.339</v>
      </c>
      <c r="D119" s="6" t="s">
        <v>58</v>
      </c>
      <c r="E119" s="6" t="s">
        <v>4</v>
      </c>
      <c r="F119" s="7"/>
      <c r="G119" s="26">
        <v>78</v>
      </c>
      <c r="H119" s="26">
        <f t="shared" si="3"/>
        <v>182.442</v>
      </c>
    </row>
    <row r="120" spans="1:8" ht="14.25">
      <c r="A120" s="6">
        <v>27</v>
      </c>
      <c r="B120" s="25" t="s">
        <v>205</v>
      </c>
      <c r="C120" s="29">
        <v>2.288</v>
      </c>
      <c r="D120" s="6" t="s">
        <v>58</v>
      </c>
      <c r="E120" s="6" t="s">
        <v>4</v>
      </c>
      <c r="F120" s="7"/>
      <c r="G120" s="26">
        <v>78</v>
      </c>
      <c r="H120" s="26">
        <f t="shared" si="3"/>
        <v>178.464</v>
      </c>
    </row>
    <row r="121" spans="1:8" ht="14.25">
      <c r="A121" s="6">
        <v>28</v>
      </c>
      <c r="B121" s="25" t="s">
        <v>206</v>
      </c>
      <c r="C121" s="29">
        <v>2.474</v>
      </c>
      <c r="D121" s="6" t="s">
        <v>58</v>
      </c>
      <c r="E121" s="6" t="s">
        <v>4</v>
      </c>
      <c r="F121" s="7"/>
      <c r="G121" s="26">
        <v>78</v>
      </c>
      <c r="H121" s="26">
        <f t="shared" si="3"/>
        <v>192.972</v>
      </c>
    </row>
    <row r="122" spans="1:8" ht="14.25">
      <c r="A122" s="6">
        <v>29</v>
      </c>
      <c r="B122" s="25" t="s">
        <v>207</v>
      </c>
      <c r="C122" s="29">
        <v>2.016</v>
      </c>
      <c r="D122" s="6" t="s">
        <v>58</v>
      </c>
      <c r="E122" s="6" t="s">
        <v>4</v>
      </c>
      <c r="F122" s="7"/>
      <c r="G122" s="26">
        <v>78</v>
      </c>
      <c r="H122" s="26">
        <f t="shared" si="3"/>
        <v>157.248</v>
      </c>
    </row>
    <row r="123" spans="1:8" ht="14.25">
      <c r="A123" s="6">
        <v>30</v>
      </c>
      <c r="B123" s="25" t="s">
        <v>208</v>
      </c>
      <c r="C123" s="29">
        <v>3.671</v>
      </c>
      <c r="D123" s="6" t="s">
        <v>58</v>
      </c>
      <c r="E123" s="6" t="s">
        <v>4</v>
      </c>
      <c r="F123" s="7" t="s">
        <v>92</v>
      </c>
      <c r="G123" s="26">
        <v>78</v>
      </c>
      <c r="H123" s="26">
        <f t="shared" si="3"/>
        <v>286.33799999999997</v>
      </c>
    </row>
    <row r="124" spans="1:8" ht="14.25">
      <c r="A124" s="6">
        <v>31</v>
      </c>
      <c r="B124" s="25" t="s">
        <v>209</v>
      </c>
      <c r="C124" s="29">
        <v>1.963</v>
      </c>
      <c r="D124" s="6" t="s">
        <v>58</v>
      </c>
      <c r="E124" s="6" t="s">
        <v>4</v>
      </c>
      <c r="F124" s="7" t="s">
        <v>93</v>
      </c>
      <c r="G124" s="26">
        <v>78</v>
      </c>
      <c r="H124" s="26">
        <f t="shared" si="3"/>
        <v>153.114</v>
      </c>
    </row>
    <row r="125" spans="1:8" ht="14.25">
      <c r="A125" s="6">
        <v>32</v>
      </c>
      <c r="B125" s="25" t="s">
        <v>210</v>
      </c>
      <c r="C125" s="29">
        <v>2.526</v>
      </c>
      <c r="D125" s="6" t="s">
        <v>58</v>
      </c>
      <c r="E125" s="6" t="s">
        <v>4</v>
      </c>
      <c r="F125" s="7" t="s">
        <v>94</v>
      </c>
      <c r="G125" s="26">
        <v>78</v>
      </c>
      <c r="H125" s="26">
        <f t="shared" si="3"/>
        <v>197.028</v>
      </c>
    </row>
    <row r="126" spans="1:8" ht="14.25">
      <c r="A126" s="6">
        <v>33</v>
      </c>
      <c r="B126" s="25" t="s">
        <v>211</v>
      </c>
      <c r="C126" s="29">
        <v>5.093</v>
      </c>
      <c r="D126" s="6" t="s">
        <v>58</v>
      </c>
      <c r="E126" s="6" t="s">
        <v>4</v>
      </c>
      <c r="F126" s="7" t="s">
        <v>95</v>
      </c>
      <c r="G126" s="26">
        <v>78</v>
      </c>
      <c r="H126" s="26">
        <f t="shared" si="3"/>
        <v>397.254</v>
      </c>
    </row>
    <row r="127" spans="1:8" ht="14.25">
      <c r="A127" s="6">
        <v>34</v>
      </c>
      <c r="B127" s="25" t="s">
        <v>212</v>
      </c>
      <c r="C127" s="29">
        <v>2.406</v>
      </c>
      <c r="D127" s="6" t="s">
        <v>58</v>
      </c>
      <c r="E127" s="6" t="s">
        <v>4</v>
      </c>
      <c r="F127" s="7" t="s">
        <v>96</v>
      </c>
      <c r="G127" s="26">
        <v>78</v>
      </c>
      <c r="H127" s="26">
        <f t="shared" si="3"/>
        <v>187.668</v>
      </c>
    </row>
    <row r="128" spans="1:8" ht="14.25">
      <c r="A128" s="6">
        <v>35</v>
      </c>
      <c r="B128" s="25" t="s">
        <v>213</v>
      </c>
      <c r="C128" s="48">
        <v>2.62</v>
      </c>
      <c r="D128" s="6" t="s">
        <v>58</v>
      </c>
      <c r="E128" s="6" t="s">
        <v>4</v>
      </c>
      <c r="F128" s="7" t="s">
        <v>97</v>
      </c>
      <c r="G128" s="26">
        <v>78</v>
      </c>
      <c r="H128" s="26">
        <f t="shared" si="3"/>
        <v>204.36</v>
      </c>
    </row>
    <row r="129" spans="1:8" ht="14.25">
      <c r="A129" s="6">
        <v>36</v>
      </c>
      <c r="B129" s="25" t="s">
        <v>214</v>
      </c>
      <c r="C129" s="29">
        <v>2.583</v>
      </c>
      <c r="D129" s="6" t="s">
        <v>58</v>
      </c>
      <c r="E129" s="6" t="s">
        <v>4</v>
      </c>
      <c r="F129" s="7" t="s">
        <v>98</v>
      </c>
      <c r="G129" s="26">
        <v>78</v>
      </c>
      <c r="H129" s="26">
        <f t="shared" si="3"/>
        <v>201.47400000000002</v>
      </c>
    </row>
    <row r="130" spans="1:8" ht="14.25">
      <c r="A130" s="6">
        <v>37</v>
      </c>
      <c r="B130" s="25" t="s">
        <v>215</v>
      </c>
      <c r="C130" s="48">
        <v>2.3</v>
      </c>
      <c r="D130" s="6" t="s">
        <v>58</v>
      </c>
      <c r="E130" s="6" t="s">
        <v>4</v>
      </c>
      <c r="F130" s="7" t="s">
        <v>99</v>
      </c>
      <c r="G130" s="26">
        <v>78</v>
      </c>
      <c r="H130" s="26">
        <f t="shared" si="3"/>
        <v>179.39999999999998</v>
      </c>
    </row>
    <row r="131" spans="1:8" ht="14.25">
      <c r="A131" s="6">
        <v>38</v>
      </c>
      <c r="B131" s="7" t="s">
        <v>216</v>
      </c>
      <c r="C131" s="29">
        <v>3.608</v>
      </c>
      <c r="D131" s="6" t="s">
        <v>58</v>
      </c>
      <c r="E131" s="6" t="s">
        <v>4</v>
      </c>
      <c r="F131" s="7" t="s">
        <v>100</v>
      </c>
      <c r="G131" s="26">
        <v>78</v>
      </c>
      <c r="H131" s="26">
        <f t="shared" si="3"/>
        <v>281.42400000000004</v>
      </c>
    </row>
    <row r="132" spans="1:8" ht="14.25">
      <c r="A132" s="6">
        <v>39</v>
      </c>
      <c r="B132" s="7" t="s">
        <v>217</v>
      </c>
      <c r="C132" s="29">
        <v>1.824</v>
      </c>
      <c r="D132" s="6" t="s">
        <v>58</v>
      </c>
      <c r="E132" s="6" t="s">
        <v>4</v>
      </c>
      <c r="F132" s="7" t="s">
        <v>101</v>
      </c>
      <c r="G132" s="26">
        <v>78</v>
      </c>
      <c r="H132" s="26">
        <f t="shared" si="3"/>
        <v>142.272</v>
      </c>
    </row>
    <row r="133" spans="1:8" ht="14.25">
      <c r="A133" s="6">
        <v>40</v>
      </c>
      <c r="B133" s="7" t="s">
        <v>218</v>
      </c>
      <c r="C133" s="29">
        <v>2.326</v>
      </c>
      <c r="D133" s="6" t="s">
        <v>58</v>
      </c>
      <c r="E133" s="6" t="s">
        <v>4</v>
      </c>
      <c r="F133" s="23" t="s">
        <v>59</v>
      </c>
      <c r="G133" s="26">
        <v>78</v>
      </c>
      <c r="H133" s="26">
        <f t="shared" si="3"/>
        <v>181.428</v>
      </c>
    </row>
    <row r="134" spans="1:8" ht="14.25">
      <c r="A134" s="6">
        <v>41</v>
      </c>
      <c r="B134" s="7" t="s">
        <v>219</v>
      </c>
      <c r="C134" s="29">
        <v>4.611</v>
      </c>
      <c r="D134" s="6" t="s">
        <v>58</v>
      </c>
      <c r="E134" s="6" t="s">
        <v>4</v>
      </c>
      <c r="F134" s="23" t="s">
        <v>60</v>
      </c>
      <c r="G134" s="26">
        <v>78</v>
      </c>
      <c r="H134" s="26">
        <f t="shared" si="3"/>
        <v>359.65799999999996</v>
      </c>
    </row>
    <row r="135" spans="1:8" ht="14.25">
      <c r="A135" s="6">
        <v>42</v>
      </c>
      <c r="B135" s="7" t="s">
        <v>220</v>
      </c>
      <c r="C135" s="29">
        <v>2.861</v>
      </c>
      <c r="D135" s="6" t="s">
        <v>58</v>
      </c>
      <c r="E135" s="6" t="s">
        <v>4</v>
      </c>
      <c r="F135" s="23" t="s">
        <v>61</v>
      </c>
      <c r="G135" s="26">
        <v>78</v>
      </c>
      <c r="H135" s="26">
        <f t="shared" si="3"/>
        <v>223.15800000000002</v>
      </c>
    </row>
    <row r="136" spans="1:8" ht="14.25">
      <c r="A136" s="6">
        <v>43</v>
      </c>
      <c r="B136" s="7" t="s">
        <v>221</v>
      </c>
      <c r="C136" s="29">
        <v>1.308</v>
      </c>
      <c r="D136" s="6" t="s">
        <v>58</v>
      </c>
      <c r="E136" s="6" t="s">
        <v>4</v>
      </c>
      <c r="F136" s="23" t="s">
        <v>62</v>
      </c>
      <c r="G136" s="26">
        <v>78</v>
      </c>
      <c r="H136" s="26">
        <f t="shared" si="3"/>
        <v>102.024</v>
      </c>
    </row>
    <row r="137" spans="1:8" ht="15">
      <c r="A137" s="8"/>
      <c r="B137" s="9"/>
      <c r="C137" s="34">
        <f>SUM(C94:C136)</f>
        <v>122.09700000000004</v>
      </c>
      <c r="D137" s="8"/>
      <c r="E137" s="8"/>
      <c r="F137" s="8"/>
      <c r="G137" s="9"/>
      <c r="H137" s="1"/>
    </row>
    <row r="138" spans="1:8" ht="14.25">
      <c r="A138" s="8"/>
      <c r="B138" s="9"/>
      <c r="D138" s="8"/>
      <c r="E138" s="8"/>
      <c r="F138" s="3"/>
      <c r="G138" s="1"/>
      <c r="H138" s="1"/>
    </row>
    <row r="139" spans="1:8" ht="15">
      <c r="A139" s="58" t="s">
        <v>44</v>
      </c>
      <c r="B139" s="57"/>
      <c r="C139" s="57"/>
      <c r="D139" s="57"/>
      <c r="E139" s="57"/>
      <c r="F139" s="3"/>
      <c r="G139" s="1"/>
      <c r="H139" s="1"/>
    </row>
    <row r="140" spans="1:8" ht="30">
      <c r="A140" s="4" t="s">
        <v>49</v>
      </c>
      <c r="B140" s="5" t="s">
        <v>0</v>
      </c>
      <c r="C140" s="32" t="s">
        <v>1</v>
      </c>
      <c r="D140" s="4" t="s">
        <v>11</v>
      </c>
      <c r="E140" s="4" t="s">
        <v>2</v>
      </c>
      <c r="F140" s="4" t="s">
        <v>10</v>
      </c>
      <c r="G140" s="33" t="s">
        <v>275</v>
      </c>
      <c r="H140" s="33" t="s">
        <v>276</v>
      </c>
    </row>
    <row r="141" spans="1:8" ht="14.25">
      <c r="A141" s="6">
        <v>1</v>
      </c>
      <c r="B141" s="7" t="s">
        <v>50</v>
      </c>
      <c r="C141" s="25">
        <v>3.932</v>
      </c>
      <c r="D141" s="6" t="s">
        <v>12</v>
      </c>
      <c r="E141" s="6" t="s">
        <v>3</v>
      </c>
      <c r="F141" s="13" t="s">
        <v>71</v>
      </c>
      <c r="G141" s="26">
        <v>78</v>
      </c>
      <c r="H141" s="26">
        <f>C141*G141</f>
        <v>306.69599999999997</v>
      </c>
    </row>
    <row r="142" spans="1:8" ht="14.25">
      <c r="A142" s="6">
        <v>2</v>
      </c>
      <c r="B142" s="7" t="s">
        <v>51</v>
      </c>
      <c r="C142" s="28">
        <v>3.001</v>
      </c>
      <c r="D142" s="14" t="s">
        <v>12</v>
      </c>
      <c r="E142" s="6" t="s">
        <v>3</v>
      </c>
      <c r="F142" s="13" t="s">
        <v>102</v>
      </c>
      <c r="G142" s="26">
        <v>78</v>
      </c>
      <c r="H142" s="26">
        <f>C142*G142</f>
        <v>234.078</v>
      </c>
    </row>
    <row r="143" spans="1:8" ht="14.25">
      <c r="A143" s="6">
        <v>3</v>
      </c>
      <c r="B143" s="7" t="s">
        <v>52</v>
      </c>
      <c r="C143" s="28">
        <v>0.501</v>
      </c>
      <c r="D143" s="14" t="s">
        <v>12</v>
      </c>
      <c r="E143" s="6" t="s">
        <v>3</v>
      </c>
      <c r="F143" s="13" t="s">
        <v>72</v>
      </c>
      <c r="G143" s="26">
        <v>78</v>
      </c>
      <c r="H143" s="26">
        <f>C143*G143</f>
        <v>39.078</v>
      </c>
    </row>
    <row r="144" spans="1:8" ht="14.25">
      <c r="A144" s="6">
        <v>4</v>
      </c>
      <c r="B144" s="7" t="s">
        <v>53</v>
      </c>
      <c r="C144" s="25">
        <v>0.707</v>
      </c>
      <c r="D144" s="6" t="s">
        <v>12</v>
      </c>
      <c r="E144" s="6" t="s">
        <v>8</v>
      </c>
      <c r="F144" s="13" t="s">
        <v>73</v>
      </c>
      <c r="G144" s="26">
        <v>78</v>
      </c>
      <c r="H144" s="26">
        <f>C144*G144</f>
        <v>55.145999999999994</v>
      </c>
    </row>
    <row r="145" spans="1:8" ht="14.25">
      <c r="A145" s="6">
        <v>5</v>
      </c>
      <c r="B145" s="7" t="s">
        <v>54</v>
      </c>
      <c r="C145" s="28">
        <v>3.756</v>
      </c>
      <c r="D145" s="14" t="s">
        <v>12</v>
      </c>
      <c r="E145" s="6" t="s">
        <v>3</v>
      </c>
      <c r="F145" s="13" t="s">
        <v>74</v>
      </c>
      <c r="G145" s="26">
        <v>78</v>
      </c>
      <c r="H145" s="26">
        <f>C145*G145</f>
        <v>292.96799999999996</v>
      </c>
    </row>
    <row r="146" spans="1:8" ht="15">
      <c r="A146" s="3"/>
      <c r="B146" s="1"/>
      <c r="C146" s="49">
        <f>SUM(C141:C145)</f>
        <v>11.897</v>
      </c>
      <c r="D146" s="15"/>
      <c r="E146" s="3"/>
      <c r="F146" s="3"/>
      <c r="G146" s="1"/>
      <c r="H146" s="1"/>
    </row>
    <row r="147" spans="1:8" ht="15">
      <c r="A147" s="58" t="s">
        <v>45</v>
      </c>
      <c r="B147" s="57"/>
      <c r="C147" s="57"/>
      <c r="D147" s="57"/>
      <c r="E147" s="57"/>
      <c r="F147" s="3"/>
      <c r="G147" s="1"/>
      <c r="H147" s="1"/>
    </row>
    <row r="148" spans="1:8" ht="30">
      <c r="A148" s="4" t="s">
        <v>49</v>
      </c>
      <c r="B148" s="5" t="s">
        <v>0</v>
      </c>
      <c r="C148" s="32" t="s">
        <v>1</v>
      </c>
      <c r="D148" s="4" t="s">
        <v>11</v>
      </c>
      <c r="E148" s="4" t="s">
        <v>2</v>
      </c>
      <c r="F148" s="4" t="s">
        <v>10</v>
      </c>
      <c r="G148" s="33" t="s">
        <v>275</v>
      </c>
      <c r="H148" s="33" t="s">
        <v>276</v>
      </c>
    </row>
    <row r="149" spans="1:8" ht="14.25">
      <c r="A149" s="6">
        <v>1</v>
      </c>
      <c r="B149" s="10" t="s">
        <v>133</v>
      </c>
      <c r="C149" s="28">
        <v>4.093</v>
      </c>
      <c r="D149" s="14" t="s">
        <v>12</v>
      </c>
      <c r="E149" s="11" t="s">
        <v>6</v>
      </c>
      <c r="F149" s="6" t="s">
        <v>32</v>
      </c>
      <c r="G149" s="26">
        <v>78</v>
      </c>
      <c r="H149" s="26">
        <f>C149*G149</f>
        <v>319.254</v>
      </c>
    </row>
    <row r="150" spans="1:8" ht="14.25">
      <c r="A150" s="6">
        <v>2</v>
      </c>
      <c r="B150" s="7" t="s">
        <v>222</v>
      </c>
      <c r="C150" s="28">
        <v>2.418</v>
      </c>
      <c r="D150" s="16" t="s">
        <v>58</v>
      </c>
      <c r="E150" s="17" t="s">
        <v>63</v>
      </c>
      <c r="F150" s="17"/>
      <c r="G150" s="26">
        <v>78</v>
      </c>
      <c r="H150" s="26">
        <f aca="true" t="shared" si="4" ref="H150:H197">C150*G150</f>
        <v>188.604</v>
      </c>
    </row>
    <row r="151" spans="1:8" ht="14.25">
      <c r="A151" s="6">
        <v>3</v>
      </c>
      <c r="B151" s="7" t="s">
        <v>223</v>
      </c>
      <c r="C151" s="28">
        <v>2.742</v>
      </c>
      <c r="D151" s="16" t="s">
        <v>58</v>
      </c>
      <c r="E151" s="17" t="s">
        <v>63</v>
      </c>
      <c r="F151" s="17"/>
      <c r="G151" s="26">
        <v>78</v>
      </c>
      <c r="H151" s="26">
        <f t="shared" si="4"/>
        <v>213.876</v>
      </c>
    </row>
    <row r="152" spans="1:8" ht="14.25">
      <c r="A152" s="6">
        <v>4</v>
      </c>
      <c r="B152" s="7" t="s">
        <v>224</v>
      </c>
      <c r="C152" s="28">
        <v>2.534</v>
      </c>
      <c r="D152" s="16" t="s">
        <v>58</v>
      </c>
      <c r="E152" s="17" t="s">
        <v>63</v>
      </c>
      <c r="F152" s="17"/>
      <c r="G152" s="26">
        <v>78</v>
      </c>
      <c r="H152" s="26">
        <f t="shared" si="4"/>
        <v>197.652</v>
      </c>
    </row>
    <row r="153" spans="1:8" ht="14.25">
      <c r="A153" s="6">
        <v>5</v>
      </c>
      <c r="B153" s="7" t="s">
        <v>225</v>
      </c>
      <c r="C153" s="28">
        <v>2.532</v>
      </c>
      <c r="D153" s="16" t="s">
        <v>58</v>
      </c>
      <c r="E153" s="17" t="s">
        <v>63</v>
      </c>
      <c r="F153" s="17"/>
      <c r="G153" s="26">
        <v>78</v>
      </c>
      <c r="H153" s="26">
        <f t="shared" si="4"/>
        <v>197.496</v>
      </c>
    </row>
    <row r="154" spans="1:8" ht="14.25">
      <c r="A154" s="6">
        <v>6</v>
      </c>
      <c r="B154" s="7" t="s">
        <v>226</v>
      </c>
      <c r="C154" s="28">
        <v>2.651</v>
      </c>
      <c r="D154" s="16" t="s">
        <v>58</v>
      </c>
      <c r="E154" s="17" t="s">
        <v>63</v>
      </c>
      <c r="F154" s="17"/>
      <c r="G154" s="26">
        <v>78</v>
      </c>
      <c r="H154" s="26">
        <f t="shared" si="4"/>
        <v>206.778</v>
      </c>
    </row>
    <row r="155" spans="1:8" ht="14.25">
      <c r="A155" s="6">
        <v>7</v>
      </c>
      <c r="B155" s="7" t="s">
        <v>227</v>
      </c>
      <c r="C155" s="28">
        <v>2.514</v>
      </c>
      <c r="D155" s="16" t="s">
        <v>58</v>
      </c>
      <c r="E155" s="17" t="s">
        <v>63</v>
      </c>
      <c r="F155" s="17"/>
      <c r="G155" s="26">
        <v>78</v>
      </c>
      <c r="H155" s="26">
        <f t="shared" si="4"/>
        <v>196.09199999999998</v>
      </c>
    </row>
    <row r="156" spans="1:8" ht="14.25">
      <c r="A156" s="6">
        <v>8</v>
      </c>
      <c r="B156" s="7" t="s">
        <v>228</v>
      </c>
      <c r="C156" s="28">
        <v>0.617</v>
      </c>
      <c r="D156" s="16" t="s">
        <v>58</v>
      </c>
      <c r="E156" s="17" t="s">
        <v>63</v>
      </c>
      <c r="F156" s="17"/>
      <c r="G156" s="26">
        <v>78</v>
      </c>
      <c r="H156" s="26">
        <f t="shared" si="4"/>
        <v>48.126</v>
      </c>
    </row>
    <row r="157" spans="1:8" ht="14.25">
      <c r="A157" s="6">
        <v>9</v>
      </c>
      <c r="B157" s="7" t="s">
        <v>229</v>
      </c>
      <c r="C157" s="28">
        <v>2.669</v>
      </c>
      <c r="D157" s="16" t="s">
        <v>58</v>
      </c>
      <c r="E157" s="17" t="s">
        <v>63</v>
      </c>
      <c r="F157" s="17"/>
      <c r="G157" s="26">
        <v>78</v>
      </c>
      <c r="H157" s="26">
        <f t="shared" si="4"/>
        <v>208.18200000000002</v>
      </c>
    </row>
    <row r="158" spans="1:8" ht="14.25">
      <c r="A158" s="6">
        <v>10</v>
      </c>
      <c r="B158" s="7" t="s">
        <v>230</v>
      </c>
      <c r="C158" s="28">
        <v>2.403</v>
      </c>
      <c r="D158" s="16" t="s">
        <v>58</v>
      </c>
      <c r="E158" s="17" t="s">
        <v>63</v>
      </c>
      <c r="F158" s="17"/>
      <c r="G158" s="26">
        <v>78</v>
      </c>
      <c r="H158" s="26">
        <f t="shared" si="4"/>
        <v>187.434</v>
      </c>
    </row>
    <row r="159" spans="1:8" ht="14.25">
      <c r="A159" s="6">
        <v>11</v>
      </c>
      <c r="B159" s="7" t="s">
        <v>231</v>
      </c>
      <c r="C159" s="28">
        <v>2.5</v>
      </c>
      <c r="D159" s="16" t="s">
        <v>58</v>
      </c>
      <c r="E159" s="17" t="s">
        <v>63</v>
      </c>
      <c r="F159" s="17"/>
      <c r="G159" s="26">
        <v>78</v>
      </c>
      <c r="H159" s="26">
        <f t="shared" si="4"/>
        <v>195</v>
      </c>
    </row>
    <row r="160" spans="1:8" ht="14.25">
      <c r="A160" s="6">
        <v>12</v>
      </c>
      <c r="B160" s="7" t="s">
        <v>232</v>
      </c>
      <c r="C160" s="28">
        <v>2.622</v>
      </c>
      <c r="D160" s="16" t="s">
        <v>58</v>
      </c>
      <c r="E160" s="17" t="s">
        <v>63</v>
      </c>
      <c r="F160" s="17"/>
      <c r="G160" s="26">
        <v>78</v>
      </c>
      <c r="H160" s="26">
        <f t="shared" si="4"/>
        <v>204.516</v>
      </c>
    </row>
    <row r="161" spans="1:8" ht="14.25">
      <c r="A161" s="6">
        <v>13</v>
      </c>
      <c r="B161" s="7" t="s">
        <v>233</v>
      </c>
      <c r="C161" s="28">
        <v>2.503</v>
      </c>
      <c r="D161" s="16" t="s">
        <v>58</v>
      </c>
      <c r="E161" s="17" t="s">
        <v>63</v>
      </c>
      <c r="F161" s="17"/>
      <c r="G161" s="26">
        <v>78</v>
      </c>
      <c r="H161" s="26">
        <f t="shared" si="4"/>
        <v>195.234</v>
      </c>
    </row>
    <row r="162" spans="1:8" ht="14.25">
      <c r="A162" s="6">
        <v>14</v>
      </c>
      <c r="B162" s="7" t="s">
        <v>234</v>
      </c>
      <c r="C162" s="28">
        <v>1.327</v>
      </c>
      <c r="D162" s="16" t="s">
        <v>58</v>
      </c>
      <c r="E162" s="17" t="s">
        <v>63</v>
      </c>
      <c r="F162" s="17"/>
      <c r="G162" s="26">
        <v>78</v>
      </c>
      <c r="H162" s="26">
        <f t="shared" si="4"/>
        <v>103.506</v>
      </c>
    </row>
    <row r="163" spans="1:8" ht="14.25">
      <c r="A163" s="6">
        <v>15</v>
      </c>
      <c r="B163" s="7" t="s">
        <v>235</v>
      </c>
      <c r="C163" s="28">
        <v>0.189</v>
      </c>
      <c r="D163" s="16" t="s">
        <v>58</v>
      </c>
      <c r="E163" s="17" t="s">
        <v>63</v>
      </c>
      <c r="F163" s="17"/>
      <c r="G163" s="26">
        <v>78</v>
      </c>
      <c r="H163" s="26">
        <f t="shared" si="4"/>
        <v>14.742</v>
      </c>
    </row>
    <row r="164" spans="1:8" ht="14.25">
      <c r="A164" s="6">
        <v>16</v>
      </c>
      <c r="B164" s="7" t="s">
        <v>236</v>
      </c>
      <c r="C164" s="28">
        <v>2.43</v>
      </c>
      <c r="D164" s="16" t="s">
        <v>58</v>
      </c>
      <c r="E164" s="17" t="s">
        <v>63</v>
      </c>
      <c r="F164" s="17"/>
      <c r="G164" s="26">
        <v>78</v>
      </c>
      <c r="H164" s="26">
        <f t="shared" si="4"/>
        <v>189.54000000000002</v>
      </c>
    </row>
    <row r="165" spans="1:8" ht="14.25">
      <c r="A165" s="6">
        <v>17</v>
      </c>
      <c r="B165" s="7" t="s">
        <v>237</v>
      </c>
      <c r="C165" s="28">
        <v>2.441</v>
      </c>
      <c r="D165" s="16" t="s">
        <v>58</v>
      </c>
      <c r="E165" s="17" t="s">
        <v>63</v>
      </c>
      <c r="F165" s="17"/>
      <c r="G165" s="26">
        <v>78</v>
      </c>
      <c r="H165" s="26">
        <f t="shared" si="4"/>
        <v>190.398</v>
      </c>
    </row>
    <row r="166" spans="1:8" ht="14.25">
      <c r="A166" s="6">
        <v>18</v>
      </c>
      <c r="B166" s="7" t="s">
        <v>238</v>
      </c>
      <c r="C166" s="28">
        <v>2.702</v>
      </c>
      <c r="D166" s="16" t="s">
        <v>58</v>
      </c>
      <c r="E166" s="17" t="s">
        <v>63</v>
      </c>
      <c r="F166" s="17"/>
      <c r="G166" s="26">
        <v>78</v>
      </c>
      <c r="H166" s="26">
        <f t="shared" si="4"/>
        <v>210.756</v>
      </c>
    </row>
    <row r="167" spans="1:8" ht="14.25">
      <c r="A167" s="6">
        <v>19</v>
      </c>
      <c r="B167" s="7" t="s">
        <v>239</v>
      </c>
      <c r="C167" s="28">
        <v>2.797</v>
      </c>
      <c r="D167" s="16" t="s">
        <v>58</v>
      </c>
      <c r="E167" s="17" t="s">
        <v>63</v>
      </c>
      <c r="F167" s="17"/>
      <c r="G167" s="26">
        <v>78</v>
      </c>
      <c r="H167" s="26">
        <f t="shared" si="4"/>
        <v>218.16600000000003</v>
      </c>
    </row>
    <row r="168" spans="1:8" ht="14.25">
      <c r="A168" s="6">
        <v>20</v>
      </c>
      <c r="B168" s="7" t="s">
        <v>240</v>
      </c>
      <c r="C168" s="28">
        <v>2.716</v>
      </c>
      <c r="D168" s="16" t="s">
        <v>58</v>
      </c>
      <c r="E168" s="17" t="s">
        <v>63</v>
      </c>
      <c r="F168" s="17"/>
      <c r="G168" s="26">
        <v>78</v>
      </c>
      <c r="H168" s="26">
        <f t="shared" si="4"/>
        <v>211.848</v>
      </c>
    </row>
    <row r="169" spans="1:8" ht="14.25">
      <c r="A169" s="6">
        <v>21</v>
      </c>
      <c r="B169" s="7" t="s">
        <v>241</v>
      </c>
      <c r="C169" s="28">
        <v>2.402</v>
      </c>
      <c r="D169" s="16" t="s">
        <v>58</v>
      </c>
      <c r="E169" s="17" t="s">
        <v>63</v>
      </c>
      <c r="F169" s="17"/>
      <c r="G169" s="26">
        <v>78</v>
      </c>
      <c r="H169" s="26">
        <f t="shared" si="4"/>
        <v>187.35600000000002</v>
      </c>
    </row>
    <row r="170" spans="1:8" ht="14.25">
      <c r="A170" s="6">
        <v>22</v>
      </c>
      <c r="B170" s="7" t="s">
        <v>242</v>
      </c>
      <c r="C170" s="28">
        <v>2.578</v>
      </c>
      <c r="D170" s="16" t="s">
        <v>58</v>
      </c>
      <c r="E170" s="17" t="s">
        <v>63</v>
      </c>
      <c r="F170" s="17"/>
      <c r="G170" s="26">
        <v>78</v>
      </c>
      <c r="H170" s="26">
        <f t="shared" si="4"/>
        <v>201.08399999999997</v>
      </c>
    </row>
    <row r="171" spans="1:8" ht="14.25">
      <c r="A171" s="6">
        <v>23</v>
      </c>
      <c r="B171" s="7" t="s">
        <v>243</v>
      </c>
      <c r="C171" s="28">
        <v>2.534</v>
      </c>
      <c r="D171" s="16" t="s">
        <v>58</v>
      </c>
      <c r="E171" s="17" t="s">
        <v>63</v>
      </c>
      <c r="F171" s="17"/>
      <c r="G171" s="26">
        <v>78</v>
      </c>
      <c r="H171" s="26">
        <f t="shared" si="4"/>
        <v>197.652</v>
      </c>
    </row>
    <row r="172" spans="1:8" ht="14.25">
      <c r="A172" s="6">
        <v>24</v>
      </c>
      <c r="B172" s="7" t="s">
        <v>244</v>
      </c>
      <c r="C172" s="28">
        <v>1.908</v>
      </c>
      <c r="D172" s="16" t="s">
        <v>58</v>
      </c>
      <c r="E172" s="17" t="s">
        <v>63</v>
      </c>
      <c r="F172" s="17"/>
      <c r="G172" s="26">
        <v>78</v>
      </c>
      <c r="H172" s="26">
        <f t="shared" si="4"/>
        <v>148.82399999999998</v>
      </c>
    </row>
    <row r="173" spans="1:8" ht="14.25">
      <c r="A173" s="6">
        <v>25</v>
      </c>
      <c r="B173" s="7" t="s">
        <v>245</v>
      </c>
      <c r="C173" s="28">
        <v>2.223</v>
      </c>
      <c r="D173" s="16" t="s">
        <v>58</v>
      </c>
      <c r="E173" s="17" t="s">
        <v>63</v>
      </c>
      <c r="F173" s="17"/>
      <c r="G173" s="26">
        <v>78</v>
      </c>
      <c r="H173" s="26">
        <f t="shared" si="4"/>
        <v>173.39399999999998</v>
      </c>
    </row>
    <row r="174" spans="1:8" ht="14.25">
      <c r="A174" s="6">
        <v>26</v>
      </c>
      <c r="B174" s="10" t="s">
        <v>257</v>
      </c>
      <c r="C174" s="50">
        <v>1.958</v>
      </c>
      <c r="D174" s="16" t="s">
        <v>58</v>
      </c>
      <c r="E174" s="17" t="s">
        <v>63</v>
      </c>
      <c r="F174" s="17"/>
      <c r="G174" s="26">
        <v>78</v>
      </c>
      <c r="H174" s="26">
        <f t="shared" si="4"/>
        <v>152.724</v>
      </c>
    </row>
    <row r="175" spans="1:8" ht="14.25">
      <c r="A175" s="6">
        <v>27</v>
      </c>
      <c r="B175" s="10" t="s">
        <v>258</v>
      </c>
      <c r="C175" s="50">
        <v>2.91</v>
      </c>
      <c r="D175" s="16" t="s">
        <v>58</v>
      </c>
      <c r="E175" s="17" t="s">
        <v>63</v>
      </c>
      <c r="F175" s="17"/>
      <c r="G175" s="26">
        <v>78</v>
      </c>
      <c r="H175" s="26">
        <f t="shared" si="4"/>
        <v>226.98000000000002</v>
      </c>
    </row>
    <row r="176" spans="1:8" ht="14.25">
      <c r="A176" s="6">
        <v>28</v>
      </c>
      <c r="B176" s="10" t="s">
        <v>259</v>
      </c>
      <c r="C176" s="50">
        <v>1.396</v>
      </c>
      <c r="D176" s="16" t="s">
        <v>58</v>
      </c>
      <c r="E176" s="17" t="s">
        <v>63</v>
      </c>
      <c r="F176" s="17"/>
      <c r="G176" s="26">
        <v>78</v>
      </c>
      <c r="H176" s="26">
        <f t="shared" si="4"/>
        <v>108.88799999999999</v>
      </c>
    </row>
    <row r="177" spans="1:8" ht="14.25">
      <c r="A177" s="6">
        <v>29</v>
      </c>
      <c r="B177" s="10" t="s">
        <v>246</v>
      </c>
      <c r="C177" s="28">
        <v>2.565</v>
      </c>
      <c r="D177" s="16" t="s">
        <v>58</v>
      </c>
      <c r="E177" s="17" t="s">
        <v>63</v>
      </c>
      <c r="F177" s="17"/>
      <c r="G177" s="26">
        <v>78</v>
      </c>
      <c r="H177" s="26">
        <f t="shared" si="4"/>
        <v>200.07</v>
      </c>
    </row>
    <row r="178" spans="1:8" ht="14.25">
      <c r="A178" s="6">
        <v>30</v>
      </c>
      <c r="B178" s="7" t="s">
        <v>247</v>
      </c>
      <c r="C178" s="28">
        <v>0.958</v>
      </c>
      <c r="D178" s="16" t="s">
        <v>58</v>
      </c>
      <c r="E178" s="17" t="s">
        <v>63</v>
      </c>
      <c r="F178" s="17"/>
      <c r="G178" s="26">
        <v>78</v>
      </c>
      <c r="H178" s="26">
        <f t="shared" si="4"/>
        <v>74.724</v>
      </c>
    </row>
    <row r="179" spans="1:8" ht="14.25">
      <c r="A179" s="6">
        <v>31</v>
      </c>
      <c r="B179" s="7" t="s">
        <v>248</v>
      </c>
      <c r="C179" s="28">
        <v>3.31</v>
      </c>
      <c r="D179" s="16" t="s">
        <v>58</v>
      </c>
      <c r="E179" s="17" t="s">
        <v>63</v>
      </c>
      <c r="F179" s="17"/>
      <c r="G179" s="26">
        <v>78</v>
      </c>
      <c r="H179" s="26">
        <f t="shared" si="4"/>
        <v>258.18</v>
      </c>
    </row>
    <row r="180" spans="1:8" ht="14.25">
      <c r="A180" s="6">
        <v>32</v>
      </c>
      <c r="B180" s="7" t="s">
        <v>249</v>
      </c>
      <c r="C180" s="28">
        <v>4.334</v>
      </c>
      <c r="D180" s="16" t="s">
        <v>58</v>
      </c>
      <c r="E180" s="17" t="s">
        <v>63</v>
      </c>
      <c r="F180" s="17"/>
      <c r="G180" s="26">
        <v>78</v>
      </c>
      <c r="H180" s="26">
        <f t="shared" si="4"/>
        <v>338.05199999999996</v>
      </c>
    </row>
    <row r="181" spans="1:8" ht="14.25">
      <c r="A181" s="6">
        <v>33</v>
      </c>
      <c r="B181" s="10" t="s">
        <v>260</v>
      </c>
      <c r="C181" s="50">
        <v>1.943</v>
      </c>
      <c r="D181" s="16" t="s">
        <v>58</v>
      </c>
      <c r="E181" s="17" t="s">
        <v>63</v>
      </c>
      <c r="F181" s="17"/>
      <c r="G181" s="26">
        <v>78</v>
      </c>
      <c r="H181" s="26">
        <f t="shared" si="4"/>
        <v>151.554</v>
      </c>
    </row>
    <row r="182" spans="1:8" ht="14.25">
      <c r="A182" s="6">
        <v>34</v>
      </c>
      <c r="B182" s="10" t="s">
        <v>261</v>
      </c>
      <c r="C182" s="50">
        <v>1.806</v>
      </c>
      <c r="D182" s="16" t="s">
        <v>58</v>
      </c>
      <c r="E182" s="17" t="s">
        <v>63</v>
      </c>
      <c r="F182" s="17"/>
      <c r="G182" s="26">
        <v>78</v>
      </c>
      <c r="H182" s="26">
        <f t="shared" si="4"/>
        <v>140.868</v>
      </c>
    </row>
    <row r="183" spans="1:8" ht="14.25">
      <c r="A183" s="6">
        <v>35</v>
      </c>
      <c r="B183" s="10" t="s">
        <v>262</v>
      </c>
      <c r="C183" s="50">
        <v>1.767</v>
      </c>
      <c r="D183" s="16" t="s">
        <v>58</v>
      </c>
      <c r="E183" s="17" t="s">
        <v>63</v>
      </c>
      <c r="F183" s="17"/>
      <c r="G183" s="26">
        <v>78</v>
      </c>
      <c r="H183" s="26">
        <f t="shared" si="4"/>
        <v>137.826</v>
      </c>
    </row>
    <row r="184" spans="1:8" ht="28.5">
      <c r="A184" s="6">
        <v>39</v>
      </c>
      <c r="B184" s="24" t="s">
        <v>289</v>
      </c>
      <c r="C184" s="29">
        <v>2.774</v>
      </c>
      <c r="D184" s="16" t="s">
        <v>290</v>
      </c>
      <c r="E184" s="17">
        <v>0</v>
      </c>
      <c r="F184" s="23" t="s">
        <v>293</v>
      </c>
      <c r="G184" s="26">
        <v>78</v>
      </c>
      <c r="H184" s="26">
        <f t="shared" si="4"/>
        <v>216.372</v>
      </c>
    </row>
    <row r="185" spans="1:8" ht="28.5">
      <c r="A185" s="6">
        <v>40</v>
      </c>
      <c r="B185" s="24" t="s">
        <v>291</v>
      </c>
      <c r="C185" s="29">
        <v>4.544</v>
      </c>
      <c r="D185" s="16" t="s">
        <v>292</v>
      </c>
      <c r="E185" s="17">
        <v>0</v>
      </c>
      <c r="F185" s="23" t="s">
        <v>294</v>
      </c>
      <c r="G185" s="26">
        <v>78</v>
      </c>
      <c r="H185" s="26">
        <f t="shared" si="4"/>
        <v>354.43199999999996</v>
      </c>
    </row>
    <row r="186" spans="1:8" ht="28.5">
      <c r="A186" s="6">
        <v>41</v>
      </c>
      <c r="B186" s="24" t="s">
        <v>295</v>
      </c>
      <c r="C186" s="29">
        <v>3.132</v>
      </c>
      <c r="D186" s="16" t="s">
        <v>290</v>
      </c>
      <c r="E186" s="17">
        <v>0</v>
      </c>
      <c r="F186" s="23" t="s">
        <v>296</v>
      </c>
      <c r="G186" s="26">
        <v>78</v>
      </c>
      <c r="H186" s="26">
        <f t="shared" si="4"/>
        <v>244.29600000000002</v>
      </c>
    </row>
    <row r="187" spans="1:8" ht="28.5">
      <c r="A187" s="6">
        <v>42</v>
      </c>
      <c r="B187" s="24" t="s">
        <v>297</v>
      </c>
      <c r="C187" s="29">
        <v>2.279</v>
      </c>
      <c r="D187" s="16" t="s">
        <v>290</v>
      </c>
      <c r="E187" s="17">
        <v>0</v>
      </c>
      <c r="F187" s="23" t="s">
        <v>298</v>
      </c>
      <c r="G187" s="26">
        <v>78</v>
      </c>
      <c r="H187" s="26">
        <f t="shared" si="4"/>
        <v>177.762</v>
      </c>
    </row>
    <row r="188" spans="1:8" ht="28.5">
      <c r="A188" s="6">
        <v>43</v>
      </c>
      <c r="B188" s="24" t="s">
        <v>299</v>
      </c>
      <c r="C188" s="29">
        <v>2.228</v>
      </c>
      <c r="D188" s="16" t="s">
        <v>290</v>
      </c>
      <c r="E188" s="17">
        <v>0</v>
      </c>
      <c r="F188" s="23" t="s">
        <v>300</v>
      </c>
      <c r="G188" s="26">
        <v>78</v>
      </c>
      <c r="H188" s="26">
        <f t="shared" si="4"/>
        <v>173.78400000000002</v>
      </c>
    </row>
    <row r="189" spans="1:8" ht="28.5">
      <c r="A189" s="6">
        <v>44</v>
      </c>
      <c r="B189" s="24" t="s">
        <v>301</v>
      </c>
      <c r="C189" s="29">
        <v>1.985</v>
      </c>
      <c r="D189" s="16" t="s">
        <v>290</v>
      </c>
      <c r="E189" s="17">
        <v>0</v>
      </c>
      <c r="F189" s="23" t="s">
        <v>302</v>
      </c>
      <c r="G189" s="26">
        <v>78</v>
      </c>
      <c r="H189" s="26">
        <f t="shared" si="4"/>
        <v>154.83</v>
      </c>
    </row>
    <row r="190" spans="1:8" ht="28.5">
      <c r="A190" s="6">
        <v>45</v>
      </c>
      <c r="B190" s="24" t="s">
        <v>303</v>
      </c>
      <c r="C190" s="29">
        <v>2.301</v>
      </c>
      <c r="D190" s="16" t="s">
        <v>290</v>
      </c>
      <c r="E190" s="17">
        <v>0</v>
      </c>
      <c r="F190" s="23" t="s">
        <v>304</v>
      </c>
      <c r="G190" s="26">
        <v>78</v>
      </c>
      <c r="H190" s="26">
        <f t="shared" si="4"/>
        <v>179.478</v>
      </c>
    </row>
    <row r="191" spans="1:8" ht="28.5">
      <c r="A191" s="6">
        <v>46</v>
      </c>
      <c r="B191" s="24" t="s">
        <v>305</v>
      </c>
      <c r="C191" s="29">
        <v>1.877</v>
      </c>
      <c r="D191" s="16" t="s">
        <v>290</v>
      </c>
      <c r="E191" s="17">
        <v>0</v>
      </c>
      <c r="F191" s="23" t="s">
        <v>306</v>
      </c>
      <c r="G191" s="26">
        <v>78</v>
      </c>
      <c r="H191" s="26">
        <f t="shared" si="4"/>
        <v>146.406</v>
      </c>
    </row>
    <row r="192" spans="1:8" ht="28.5">
      <c r="A192" s="6">
        <v>47</v>
      </c>
      <c r="B192" s="24" t="s">
        <v>307</v>
      </c>
      <c r="C192" s="29">
        <v>1.781</v>
      </c>
      <c r="D192" s="16" t="s">
        <v>290</v>
      </c>
      <c r="E192" s="17">
        <v>0</v>
      </c>
      <c r="F192" s="23" t="s">
        <v>308</v>
      </c>
      <c r="G192" s="26">
        <v>78</v>
      </c>
      <c r="H192" s="26">
        <f t="shared" si="4"/>
        <v>138.918</v>
      </c>
    </row>
    <row r="193" spans="1:8" ht="28.5">
      <c r="A193" s="6">
        <v>48</v>
      </c>
      <c r="B193" s="24" t="s">
        <v>309</v>
      </c>
      <c r="C193" s="29">
        <v>2.337</v>
      </c>
      <c r="D193" s="16" t="s">
        <v>290</v>
      </c>
      <c r="E193" s="17">
        <v>0</v>
      </c>
      <c r="F193" s="23" t="s">
        <v>310</v>
      </c>
      <c r="G193" s="26">
        <v>78</v>
      </c>
      <c r="H193" s="26">
        <f t="shared" si="4"/>
        <v>182.286</v>
      </c>
    </row>
    <row r="194" spans="1:8" ht="28.5">
      <c r="A194" s="6">
        <v>49</v>
      </c>
      <c r="B194" s="24" t="s">
        <v>311</v>
      </c>
      <c r="C194" s="29">
        <v>1.98</v>
      </c>
      <c r="D194" s="16" t="s">
        <v>290</v>
      </c>
      <c r="E194" s="17">
        <v>0</v>
      </c>
      <c r="F194" s="23" t="s">
        <v>312</v>
      </c>
      <c r="G194" s="26">
        <v>78</v>
      </c>
      <c r="H194" s="26">
        <f t="shared" si="4"/>
        <v>154.44</v>
      </c>
    </row>
    <row r="195" spans="1:8" ht="28.5">
      <c r="A195" s="6">
        <v>50</v>
      </c>
      <c r="B195" s="24" t="s">
        <v>313</v>
      </c>
      <c r="C195" s="29">
        <v>4.799</v>
      </c>
      <c r="D195" s="16" t="s">
        <v>290</v>
      </c>
      <c r="E195" s="17">
        <v>0</v>
      </c>
      <c r="F195" s="23" t="s">
        <v>314</v>
      </c>
      <c r="G195" s="26">
        <v>78</v>
      </c>
      <c r="H195" s="26">
        <f t="shared" si="4"/>
        <v>374.322</v>
      </c>
    </row>
    <row r="196" spans="1:8" ht="28.5">
      <c r="A196" s="6">
        <v>51</v>
      </c>
      <c r="B196" s="24" t="s">
        <v>315</v>
      </c>
      <c r="C196" s="29">
        <v>2.323</v>
      </c>
      <c r="D196" s="16" t="s">
        <v>290</v>
      </c>
      <c r="E196" s="17">
        <v>0</v>
      </c>
      <c r="F196" s="23" t="s">
        <v>317</v>
      </c>
      <c r="G196" s="26">
        <v>78</v>
      </c>
      <c r="H196" s="26">
        <f t="shared" si="4"/>
        <v>181.194</v>
      </c>
    </row>
    <row r="197" spans="1:8" ht="28.5">
      <c r="A197" s="6">
        <v>52</v>
      </c>
      <c r="B197" s="24" t="s">
        <v>316</v>
      </c>
      <c r="C197" s="29">
        <v>2.21</v>
      </c>
      <c r="D197" s="16" t="s">
        <v>290</v>
      </c>
      <c r="E197" s="17">
        <v>0</v>
      </c>
      <c r="F197" s="23" t="s">
        <v>318</v>
      </c>
      <c r="G197" s="26">
        <v>78</v>
      </c>
      <c r="H197" s="26">
        <f t="shared" si="4"/>
        <v>172.38</v>
      </c>
    </row>
    <row r="198" spans="1:8" ht="15">
      <c r="A198" s="8"/>
      <c r="B198" s="9"/>
      <c r="C198" s="34">
        <f>SUM(C149:C197)</f>
        <v>118.54199999999999</v>
      </c>
      <c r="D198" s="12"/>
      <c r="E198" s="8"/>
      <c r="F198" s="8"/>
      <c r="G198" s="9"/>
      <c r="H198" s="1"/>
    </row>
    <row r="199" spans="1:8" ht="15">
      <c r="A199" s="57" t="s">
        <v>46</v>
      </c>
      <c r="B199" s="57"/>
      <c r="C199" s="57"/>
      <c r="D199" s="57"/>
      <c r="E199" s="57"/>
      <c r="F199" s="3"/>
      <c r="G199" s="1"/>
      <c r="H199" s="1"/>
    </row>
    <row r="200" spans="1:8" ht="30">
      <c r="A200" s="4" t="s">
        <v>49</v>
      </c>
      <c r="B200" s="5" t="s">
        <v>0</v>
      </c>
      <c r="C200" s="32" t="s">
        <v>1</v>
      </c>
      <c r="D200" s="4" t="s">
        <v>11</v>
      </c>
      <c r="E200" s="4" t="s">
        <v>2</v>
      </c>
      <c r="F200" s="4" t="s">
        <v>10</v>
      </c>
      <c r="G200" s="33" t="s">
        <v>275</v>
      </c>
      <c r="H200" s="33" t="s">
        <v>276</v>
      </c>
    </row>
    <row r="201" spans="1:8" ht="14.25">
      <c r="A201" s="6">
        <v>1</v>
      </c>
      <c r="B201" s="18" t="s">
        <v>250</v>
      </c>
      <c r="C201" s="25">
        <v>3.699</v>
      </c>
      <c r="D201" s="6" t="s">
        <v>12</v>
      </c>
      <c r="E201" s="6" t="s">
        <v>5</v>
      </c>
      <c r="F201" s="7" t="s">
        <v>56</v>
      </c>
      <c r="G201" s="26">
        <v>78</v>
      </c>
      <c r="H201" s="26">
        <f>C201*G201</f>
        <v>288.522</v>
      </c>
    </row>
    <row r="202" spans="1:8" ht="14.25">
      <c r="A202" s="6">
        <v>2</v>
      </c>
      <c r="B202" s="18" t="s">
        <v>251</v>
      </c>
      <c r="C202" s="28">
        <v>5.008</v>
      </c>
      <c r="D202" s="14" t="s">
        <v>12</v>
      </c>
      <c r="E202" s="6" t="s">
        <v>9</v>
      </c>
      <c r="F202" s="6" t="s">
        <v>64</v>
      </c>
      <c r="G202" s="26">
        <v>78</v>
      </c>
      <c r="H202" s="26">
        <f>C202*G202</f>
        <v>390.624</v>
      </c>
    </row>
    <row r="203" spans="1:8" ht="14.25">
      <c r="A203" s="6">
        <v>3</v>
      </c>
      <c r="B203" s="10" t="s">
        <v>252</v>
      </c>
      <c r="C203" s="28">
        <v>6.92</v>
      </c>
      <c r="D203" s="6" t="s">
        <v>12</v>
      </c>
      <c r="E203" s="6" t="s">
        <v>3</v>
      </c>
      <c r="F203" s="7" t="s">
        <v>55</v>
      </c>
      <c r="G203" s="26">
        <v>78</v>
      </c>
      <c r="H203" s="26">
        <f>C203*G203</f>
        <v>539.76</v>
      </c>
    </row>
    <row r="204" spans="1:8" ht="15">
      <c r="A204" s="8"/>
      <c r="B204" s="40"/>
      <c r="C204" s="34">
        <f>SUM(C201:C203)</f>
        <v>15.627</v>
      </c>
      <c r="D204" s="3"/>
      <c r="E204" s="8"/>
      <c r="F204" s="9"/>
      <c r="G204" s="9"/>
      <c r="H204" s="9"/>
    </row>
    <row r="205" spans="1:8" ht="14.25">
      <c r="A205" s="8"/>
      <c r="B205" s="40"/>
      <c r="C205" s="51"/>
      <c r="D205" s="8"/>
      <c r="E205" s="8"/>
      <c r="F205" s="9"/>
      <c r="G205" s="9"/>
      <c r="H205" s="9"/>
    </row>
    <row r="206" spans="1:8" ht="15">
      <c r="A206" s="57" t="s">
        <v>47</v>
      </c>
      <c r="B206" s="57"/>
      <c r="C206" s="57"/>
      <c r="D206" s="57"/>
      <c r="E206" s="57"/>
      <c r="F206" s="3"/>
      <c r="G206" s="1"/>
      <c r="H206" s="1"/>
    </row>
    <row r="207" spans="1:8" ht="30">
      <c r="A207" s="4" t="s">
        <v>49</v>
      </c>
      <c r="B207" s="5" t="s">
        <v>0</v>
      </c>
      <c r="C207" s="32" t="s">
        <v>1</v>
      </c>
      <c r="D207" s="4" t="s">
        <v>11</v>
      </c>
      <c r="E207" s="4" t="s">
        <v>2</v>
      </c>
      <c r="F207" s="4" t="s">
        <v>10</v>
      </c>
      <c r="G207" s="33" t="s">
        <v>275</v>
      </c>
      <c r="H207" s="33" t="s">
        <v>276</v>
      </c>
    </row>
    <row r="208" spans="1:8" ht="14.25">
      <c r="A208" s="6">
        <v>1</v>
      </c>
      <c r="B208" s="21" t="s">
        <v>266</v>
      </c>
      <c r="C208" s="22">
        <v>1.508</v>
      </c>
      <c r="D208" s="6" t="s">
        <v>13</v>
      </c>
      <c r="E208" s="6" t="s">
        <v>4</v>
      </c>
      <c r="F208" s="7" t="s">
        <v>324</v>
      </c>
      <c r="G208" s="26">
        <v>78</v>
      </c>
      <c r="H208" s="30">
        <f>C208*G208</f>
        <v>117.624</v>
      </c>
    </row>
    <row r="209" spans="1:8" ht="14.25">
      <c r="A209" s="6">
        <v>2</v>
      </c>
      <c r="B209" s="21" t="s">
        <v>267</v>
      </c>
      <c r="C209" s="22">
        <v>0.538</v>
      </c>
      <c r="D209" s="6" t="s">
        <v>13</v>
      </c>
      <c r="E209" s="6" t="s">
        <v>4</v>
      </c>
      <c r="F209" s="7" t="s">
        <v>325</v>
      </c>
      <c r="G209" s="26">
        <v>78</v>
      </c>
      <c r="H209" s="30">
        <f>C209*G209</f>
        <v>41.964000000000006</v>
      </c>
    </row>
    <row r="210" spans="1:8" ht="14.25">
      <c r="A210" s="6">
        <v>3</v>
      </c>
      <c r="B210" s="10" t="s">
        <v>253</v>
      </c>
      <c r="C210" s="25">
        <v>0.955</v>
      </c>
      <c r="D210" s="6" t="s">
        <v>34</v>
      </c>
      <c r="E210" s="6" t="s">
        <v>3</v>
      </c>
      <c r="F210" s="6" t="s">
        <v>48</v>
      </c>
      <c r="G210" s="26">
        <v>78</v>
      </c>
      <c r="H210" s="30">
        <f>C210*G210</f>
        <v>74.49</v>
      </c>
    </row>
    <row r="211" spans="1:8" ht="14.25">
      <c r="A211" s="6">
        <v>4</v>
      </c>
      <c r="B211" s="10" t="s">
        <v>254</v>
      </c>
      <c r="C211" s="28">
        <v>5.675</v>
      </c>
      <c r="D211" s="14" t="s">
        <v>12</v>
      </c>
      <c r="E211" s="6" t="s">
        <v>5</v>
      </c>
      <c r="F211" s="6" t="s">
        <v>33</v>
      </c>
      <c r="G211" s="26">
        <v>78</v>
      </c>
      <c r="H211" s="30">
        <f>C211*G211</f>
        <v>442.65</v>
      </c>
    </row>
    <row r="212" spans="1:8" ht="15">
      <c r="A212" s="8"/>
      <c r="B212" s="9"/>
      <c r="C212" s="34">
        <f>SUM(C208:C211)</f>
        <v>8.676</v>
      </c>
      <c r="D212" s="8"/>
      <c r="E212" s="8"/>
      <c r="F212" s="8"/>
      <c r="G212" s="9"/>
      <c r="H212" s="1"/>
    </row>
    <row r="213" spans="1:8" ht="14.25">
      <c r="A213" s="8"/>
      <c r="B213" s="9"/>
      <c r="C213" s="41"/>
      <c r="D213" s="8"/>
      <c r="E213" s="8"/>
      <c r="F213" s="8"/>
      <c r="G213" s="9"/>
      <c r="H213" s="1"/>
    </row>
    <row r="214" spans="1:8" ht="15">
      <c r="A214" s="3"/>
      <c r="B214" s="1"/>
      <c r="D214" s="19">
        <f>C212+C204+C198+C146+C137+C91+C59+C30+C25+C17+C10+C47</f>
        <v>509.8550000000001</v>
      </c>
      <c r="E214" s="3"/>
      <c r="F214" s="3"/>
      <c r="G214" s="1"/>
      <c r="H214" s="1"/>
    </row>
  </sheetData>
  <sheetProtection/>
  <mergeCells count="15">
    <mergeCell ref="A32:E32"/>
    <mergeCell ref="A199:E199"/>
    <mergeCell ref="A206:E206"/>
    <mergeCell ref="A60:E60"/>
    <mergeCell ref="A92:E92"/>
    <mergeCell ref="A139:E139"/>
    <mergeCell ref="A147:E147"/>
    <mergeCell ref="A49:E49"/>
    <mergeCell ref="A5:E5"/>
    <mergeCell ref="A18:E18"/>
    <mergeCell ref="A26:E26"/>
    <mergeCell ref="A3:H3"/>
    <mergeCell ref="G1:H1"/>
    <mergeCell ref="A4:E4"/>
    <mergeCell ref="A11:E1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Николинка Ненова</dc:creator>
  <cp:keywords/>
  <dc:description/>
  <cp:lastModifiedBy>Николинка Ненова</cp:lastModifiedBy>
  <cp:lastPrinted>2024-04-04T05:57:48Z</cp:lastPrinted>
  <dcterms:created xsi:type="dcterms:W3CDTF">1996-10-14T23:33:28Z</dcterms:created>
  <dcterms:modified xsi:type="dcterms:W3CDTF">2024-05-15T06:07:54Z</dcterms:modified>
  <cp:category/>
  <cp:version/>
  <cp:contentType/>
  <cp:contentStatus/>
</cp:coreProperties>
</file>